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2.2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<sst xmlns="http://schemas.openxmlformats.org/spreadsheetml/2006/main" count="68" uniqueCount="50">
  <si>
    <t>2 de 78</t>
  </si>
  <si>
    <t>Fuente: Delegaciones Regionales del INM.</t>
  </si>
  <si>
    <t>1_/ Información preliminar.</t>
  </si>
  <si>
    <t>Fuente: Instituto Nacional de Migración.</t>
  </si>
  <si>
    <t>TOTAL</t>
  </si>
  <si>
    <t>OTRAS</t>
  </si>
  <si>
    <t>BAJA CALIFORNIA</t>
  </si>
  <si>
    <t>BAJA CALIFORNIA SUR</t>
  </si>
  <si>
    <t>JALISCO</t>
  </si>
  <si>
    <t>DISTRITO FEDERAL</t>
  </si>
  <si>
    <t>QUINTANA ROO</t>
  </si>
  <si>
    <t>2001/2002</t>
  </si>
  <si>
    <r>
      <t xml:space="preserve">2002 </t>
    </r>
    <r>
      <rPr>
        <b/>
        <vertAlign val="superscript"/>
        <sz val="9"/>
        <color indexed="9"/>
        <rFont val="Arial"/>
        <family val="2"/>
      </rPr>
      <t>1_/</t>
    </r>
  </si>
  <si>
    <t>VAR. % ENE-DIC</t>
  </si>
  <si>
    <t>ENE-DIC</t>
  </si>
  <si>
    <t>DELEGACIÓN</t>
  </si>
  <si>
    <t>PART. %</t>
  </si>
  <si>
    <t>(PARTICIPACIÓN PORCENTUAL)</t>
  </si>
  <si>
    <t>DOCUMENTACIÓN A LA ENTRADA AL PAÍS DE NACIONALES Y EXTRANJEROS SEGÚN DELEGACIÓN REGIONAL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</si>
  <si>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</si>
  <si>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</si>
  <si>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</si>
  <si>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</si>
  <si>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</si>
  <si>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</si>
  <si>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</si>
  <si>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</si>
  <si>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</si>
  <si>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</si>
  <si>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</si>
  <si>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</si>
  <si>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</si>
  <si>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</si>
  <si>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</si>
  <si>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</si>
  <si>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</si>
  <si>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</si>
  <si>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</si>
  <si>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</si>
  <si>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</si>
  <si>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</si>
  <si>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</si>
  <si>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</si>
  <si>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CHIAPAS</t>
  </si>
  <si>
    <t>CAMPECHE</t>
  </si>
  <si>
    <t>AGUASCALIENTES</t>
  </si>
  <si>
    <t>2002  1_ /</t>
  </si>
  <si>
    <t>2005/2004</t>
  </si>
  <si>
    <t xml:space="preserve"> 2005 - 2006</t>
  </si>
  <si>
    <t>2.2 DOCUMENTACIÓN A LA ENTRADA AL PAÍS DE NACIONALES Y EXTRANJEROS SEGÚN DELEGACIÓN REGIONAL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</si>
</sst>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#,##0\ __"/>
    <numFmt numFmtId="167" formatCode="#,##0.0_ ;[Red]\(#,##0.0\)\ "/>
    <numFmt numFmtId="168" formatCode="#,##0.0_ ;[White]\(#,##0.0\)\ 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9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8" fillId="0" borderId="1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vertical="center"/>
    </xf>
    <xf numFmtId="165" fontId="21" fillId="33" borderId="12" xfId="0" applyNumberFormat="1" applyFont="1" applyFill="1" applyBorder="1" applyAlignment="1">
      <alignment horizontal="center" vertical="center"/>
    </xf>
    <xf numFmtId="166" fontId="21" fillId="33" borderId="13" xfId="0" applyNumberFormat="1" applyFont="1" applyFill="1" applyBorder="1" applyAlignment="1">
      <alignment horizontal="right" vertical="center"/>
    </xf>
    <xf numFmtId="0" fontId="21" fillId="33" borderId="14" xfId="0" applyFont="1" applyFill="1" applyBorder="1" applyAlignment="1">
      <alignment vertical="center"/>
    </xf>
    <xf numFmtId="0" fontId="21" fillId="33" borderId="15" xfId="0" applyFont="1" applyFill="1" applyBorder="1" applyAlignment="1">
      <alignment horizontal="left" vertical="center" indent="2"/>
    </xf>
    <xf numFmtId="164" fontId="0" fillId="0" borderId="0" xfId="0" applyNumberFormat="1" applyFont="1" applyAlignment="1">
      <alignment vertical="center"/>
    </xf>
    <xf numFmtId="164" fontId="21" fillId="33" borderId="12" xfId="0" applyNumberFormat="1" applyFont="1" applyFill="1" applyBorder="1" applyAlignment="1">
      <alignment horizontal="center" vertical="center"/>
    </xf>
    <xf numFmtId="166" fontId="21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21" fillId="33" borderId="15" xfId="0" applyFont="1" applyFill="1" applyBorder="1" applyAlignment="1">
      <alignment horizontal="left" vertical="center" wrapText="1" indent="2"/>
    </xf>
    <xf numFmtId="165" fontId="22" fillId="0" borderId="16" xfId="0" applyNumberFormat="1" applyFont="1" applyBorder="1" applyAlignment="1">
      <alignment horizontal="center" vertical="center"/>
    </xf>
    <xf numFmtId="166" fontId="22" fillId="0" borderId="17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Fill="1" applyBorder="1" applyAlignment="1">
      <alignment horizontal="left" vertical="center" indent="2"/>
    </xf>
    <xf numFmtId="164" fontId="22" fillId="0" borderId="16" xfId="0" applyNumberFormat="1" applyFont="1" applyBorder="1" applyAlignment="1">
      <alignment horizontal="center" vertical="center"/>
    </xf>
    <xf numFmtId="166" fontId="23" fillId="0" borderId="17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center" wrapText="1"/>
    </xf>
    <xf numFmtId="0" fontId="21" fillId="33" borderId="24" xfId="0" applyFont="1" applyFill="1" applyBorder="1" applyAlignment="1">
      <alignment horizontal="center" vertical="top"/>
    </xf>
    <xf numFmtId="0" fontId="21" fillId="33" borderId="25" xfId="0" applyFont="1" applyFill="1" applyBorder="1" applyAlignment="1">
      <alignment horizontal="center" vertical="top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/>
    </xf>
    <xf numFmtId="0" fontId="21" fillId="33" borderId="27" xfId="0" applyFont="1" applyFill="1" applyBorder="1" applyAlignment="1">
      <alignment horizontal="center"/>
    </xf>
    <xf numFmtId="0" fontId="22" fillId="0" borderId="22" xfId="0" applyFont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/>
    </xf>
    <xf numFmtId="0" fontId="25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" vertical="center" wrapText="1"/>
    </xf>
    <xf numFmtId="167" fontId="26" fillId="33" borderId="12" xfId="0" applyNumberFormat="1" applyFont="1" applyFill="1" applyBorder="1" applyAlignment="1">
      <alignment horizontal="center" vertical="center"/>
    </xf>
    <xf numFmtId="166" fontId="26" fillId="33" borderId="13" xfId="0" applyNumberFormat="1" applyFont="1" applyFill="1" applyBorder="1" applyAlignment="1">
      <alignment horizontal="right" vertical="center"/>
    </xf>
    <xf numFmtId="0" fontId="27" fillId="33" borderId="14" xfId="0" applyFont="1" applyFill="1" applyBorder="1" applyAlignment="1">
      <alignment vertical="center"/>
    </xf>
    <xf numFmtId="0" fontId="26" fillId="33" borderId="15" xfId="0" applyFont="1" applyFill="1" applyBorder="1" applyAlignment="1">
      <alignment horizontal="left" vertical="center" indent="2"/>
    </xf>
    <xf numFmtId="168" fontId="26" fillId="33" borderId="12" xfId="0" applyNumberFormat="1" applyFont="1" applyFill="1" applyBorder="1" applyAlignment="1">
      <alignment horizontal="center" vertical="center"/>
    </xf>
    <xf numFmtId="166" fontId="26" fillId="33" borderId="13" xfId="0" applyNumberFormat="1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left" vertical="center" wrapText="1" indent="2"/>
    </xf>
    <xf numFmtId="167" fontId="22" fillId="0" borderId="16" xfId="0" applyNumberFormat="1" applyFont="1" applyBorder="1" applyAlignment="1">
      <alignment horizontal="center" vertical="center"/>
    </xf>
    <xf numFmtId="166" fontId="22" fillId="0" borderId="17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22" fillId="0" borderId="21" xfId="0" applyFont="1" applyFill="1" applyBorder="1" applyAlignment="1">
      <alignment horizontal="left" vertical="center" wrapText="1" indent="2"/>
    </xf>
    <xf numFmtId="0" fontId="0" fillId="0" borderId="18" xfId="0" applyBorder="1" applyAlignment="1">
      <alignment vertical="center" wrapText="1"/>
    </xf>
    <xf numFmtId="0" fontId="22" fillId="0" borderId="19" xfId="0" applyFont="1" applyFill="1" applyBorder="1" applyAlignment="1">
      <alignment horizontal="left" vertical="center" wrapText="1" indent="2"/>
    </xf>
    <xf numFmtId="0" fontId="0" fillId="0" borderId="22" xfId="0" applyBorder="1" applyAlignment="1">
      <alignment vertical="center" wrapText="1"/>
    </xf>
    <xf numFmtId="0" fontId="22" fillId="0" borderId="23" xfId="0" applyFont="1" applyFill="1" applyBorder="1" applyAlignment="1">
      <alignment horizontal="left" vertical="center" wrapText="1" indent="2"/>
    </xf>
    <xf numFmtId="0" fontId="21" fillId="33" borderId="24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9" fillId="0" borderId="0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40"/>
      <c:depthPercent val="100"/>
      <c:rAngAx val="1"/>
    </c:view3D>
    <c:plotArea>
      <c:layout>
        <c:manualLayout>
          <c:xMode val="edge"/>
          <c:yMode val="edge"/>
          <c:x val="0.22175"/>
          <c:y val="0.226"/>
          <c:w val="0.55825"/>
          <c:h val="0.4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21.4%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2.2'!$B$52:$B$57</c:f>
              <c:strCache/>
            </c:strRef>
          </c:cat>
          <c:val>
            <c:numRef>
              <c:f>'Cuadro 2.2'!$D$52:$D$57</c:f>
              <c:numCache/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49</xdr:row>
      <xdr:rowOff>0</xdr:rowOff>
    </xdr:from>
    <xdr:to>
      <xdr:col>10</xdr:col>
      <xdr:colOff>28575</xdr:colOff>
      <xdr:row>57</xdr:row>
      <xdr:rowOff>304800</xdr:rowOff>
    </xdr:to>
    <xdr:graphicFrame>
      <xdr:nvGraphicFramePr>
        <xdr:cNvPr id="1" name="Chart 2"/>
        <xdr:cNvGraphicFramePr/>
      </xdr:nvGraphicFramePr>
      <xdr:xfrm>
        <a:off x="4210050" y="9448800"/>
        <a:ext cx="47625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U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7" width="14.7109375" style="1" customWidth="1"/>
    <col min="8" max="8" width="16.7109375" style="1" customWidth="1"/>
    <col min="9" max="9" width="12.7109375" style="1" customWidth="1"/>
    <col min="10" max="10" width="14.7109375" style="1" customWidth="1"/>
    <col min="11" max="11" width="1.7109375" style="1" customWidth="1"/>
    <col min="12" max="12" width="11.421875" style="1" customWidth="1"/>
    <col min="13" max="18" width="14.7109375" style="1" hidden="1" customWidth="1"/>
    <col min="19" max="19" width="16.7109375" style="1" hidden="1" customWidth="1"/>
    <col min="20" max="20" width="12.7109375" style="1" hidden="1" customWidth="1"/>
    <col min="21" max="21" width="14.7109375" style="1" hidden="1" customWidth="1"/>
    <col min="22" max="22" width="11.421875" style="1" hidden="1" customWidth="1"/>
    <col min="23" max="16384" width="11.421875" style="1" customWidth="1"/>
  </cols>
  <sheetData>
    <row r="1" ht="7.5" customHeight="1"/>
    <row r="2" spans="2:21" ht="34.5" customHeight="1">
      <c r="B2" s="69"/>
      <c r="C2" s="68"/>
      <c r="D2" s="68"/>
      <c r="E2" s="68"/>
      <c r="F2" s="68"/>
      <c r="G2" s="68"/>
      <c r="H2" s="68"/>
      <c r="I2" s="68"/>
      <c r="J2" s="68"/>
      <c r="M2" s="67"/>
      <c r="N2" s="67"/>
      <c r="O2" s="67"/>
      <c r="P2" s="67"/>
      <c r="Q2" s="67"/>
      <c r="R2" s="67"/>
      <c r="S2" s="66"/>
      <c r="T2" s="66"/>
      <c r="U2" s="66"/>
    </row>
    <row r="3" spans="13:21" ht="12.75">
      <c r="M3" s="6"/>
      <c r="N3" s="6"/>
      <c r="O3" s="6"/>
      <c r="P3" s="6"/>
      <c r="Q3" s="6"/>
      <c r="R3" s="6"/>
      <c r="S3" s="6"/>
      <c r="T3" s="6"/>
      <c r="U3" s="6"/>
    </row>
    <row r="4" spans="2:21" ht="15.75">
      <c r="B4" s="44" t="s">
        <v>49</v>
      </c>
      <c r="C4" s="44"/>
      <c r="D4" s="44"/>
      <c r="E4" s="44"/>
      <c r="F4" s="44"/>
      <c r="G4" s="44"/>
      <c r="H4" s="44"/>
      <c r="I4" s="44"/>
      <c r="J4" s="44"/>
      <c r="M4" s="43"/>
      <c r="N4" s="43"/>
      <c r="O4" s="43"/>
      <c r="P4" s="43"/>
      <c r="Q4" s="43"/>
      <c r="R4" s="43"/>
      <c r="S4" s="43"/>
      <c r="T4" s="43"/>
      <c r="U4" s="43"/>
    </row>
    <row r="5" spans="2:19" s="64" customFormat="1" ht="15.75">
      <c r="B5" s="44" t="s">
        <v>48</v>
      </c>
      <c r="C5" s="65"/>
      <c r="D5" s="65"/>
      <c r="E5" s="65"/>
      <c r="F5" s="65"/>
      <c r="G5" s="65"/>
      <c r="H5" s="65"/>
      <c r="I5" s="65"/>
      <c r="J5" s="65"/>
      <c r="O5" s="43"/>
      <c r="P5" s="43"/>
      <c r="Q5" s="43"/>
      <c r="R5" s="43"/>
      <c r="S5" s="43"/>
    </row>
    <row r="6" s="64" customFormat="1" ht="15.75" thickBot="1"/>
    <row r="7" spans="4:19" ht="15" customHeight="1" thickTop="1">
      <c r="D7" s="41" t="s">
        <v>15</v>
      </c>
      <c r="E7" s="40"/>
      <c r="F7" s="42">
        <v>2005</v>
      </c>
      <c r="G7" s="42">
        <v>2006</v>
      </c>
      <c r="H7" s="62" t="s">
        <v>13</v>
      </c>
      <c r="O7" s="41" t="s">
        <v>15</v>
      </c>
      <c r="P7" s="40"/>
      <c r="Q7" s="63" t="s">
        <v>14</v>
      </c>
      <c r="R7" s="63" t="s">
        <v>14</v>
      </c>
      <c r="S7" s="62" t="s">
        <v>13</v>
      </c>
    </row>
    <row r="8" spans="4:19" ht="15" customHeight="1" thickBot="1">
      <c r="D8" s="36"/>
      <c r="E8" s="35"/>
      <c r="F8" s="37"/>
      <c r="G8" s="37"/>
      <c r="H8" s="60" t="s">
        <v>47</v>
      </c>
      <c r="O8" s="36"/>
      <c r="P8" s="35"/>
      <c r="Q8" s="61">
        <v>2001</v>
      </c>
      <c r="R8" s="61" t="s">
        <v>46</v>
      </c>
      <c r="S8" s="60" t="s">
        <v>11</v>
      </c>
    </row>
    <row r="9" spans="4:19" ht="15" customHeight="1" thickTop="1">
      <c r="D9" s="59" t="s">
        <v>45</v>
      </c>
      <c r="E9" s="58"/>
      <c r="F9" s="53">
        <v>53605</v>
      </c>
      <c r="G9" s="53">
        <v>60450</v>
      </c>
      <c r="H9" s="52">
        <f>+G9/F9*100-100</f>
        <v>12.769331219102682</v>
      </c>
      <c r="O9" s="22"/>
      <c r="P9" s="21"/>
      <c r="Q9" s="20"/>
      <c r="R9" s="20"/>
      <c r="S9" s="52"/>
    </row>
    <row r="10" spans="4:19" ht="15" customHeight="1">
      <c r="D10" s="57" t="s">
        <v>6</v>
      </c>
      <c r="E10" s="56"/>
      <c r="F10" s="53">
        <v>977957</v>
      </c>
      <c r="G10" s="53">
        <v>1007909</v>
      </c>
      <c r="H10" s="52">
        <f>+G10/F10*100-100</f>
        <v>3.062711346204395</v>
      </c>
      <c r="O10" s="22"/>
      <c r="P10" s="21"/>
      <c r="Q10" s="20"/>
      <c r="R10" s="20"/>
      <c r="S10" s="52"/>
    </row>
    <row r="11" spans="4:19" ht="15" customHeight="1">
      <c r="D11" s="57" t="s">
        <v>7</v>
      </c>
      <c r="E11" s="56"/>
      <c r="F11" s="53">
        <v>2164559</v>
      </c>
      <c r="G11" s="53">
        <v>2051592</v>
      </c>
      <c r="H11" s="52">
        <f>+G11/F11*100-100</f>
        <v>-5.218938361116514</v>
      </c>
      <c r="O11" s="22"/>
      <c r="P11" s="21"/>
      <c r="Q11" s="20"/>
      <c r="R11" s="20"/>
      <c r="S11" s="52"/>
    </row>
    <row r="12" spans="4:19" ht="15" customHeight="1">
      <c r="D12" s="57" t="s">
        <v>44</v>
      </c>
      <c r="E12" s="56"/>
      <c r="F12" s="53">
        <v>27367</v>
      </c>
      <c r="G12" s="53">
        <v>29244</v>
      </c>
      <c r="H12" s="52">
        <f>+G12/F12*100-100</f>
        <v>6.858625351700965</v>
      </c>
      <c r="O12" s="22"/>
      <c r="P12" s="21"/>
      <c r="Q12" s="20"/>
      <c r="R12" s="20"/>
      <c r="S12" s="52"/>
    </row>
    <row r="13" spans="4:19" ht="15" customHeight="1">
      <c r="D13" s="57" t="s">
        <v>43</v>
      </c>
      <c r="E13" s="56"/>
      <c r="F13" s="53">
        <v>111094</v>
      </c>
      <c r="G13" s="53">
        <v>96262</v>
      </c>
      <c r="H13" s="52">
        <f>+G13/F13*100-100</f>
        <v>-13.350856031828911</v>
      </c>
      <c r="O13" s="22"/>
      <c r="P13" s="21"/>
      <c r="Q13" s="20"/>
      <c r="R13" s="20"/>
      <c r="S13" s="52"/>
    </row>
    <row r="14" spans="4:19" ht="15" customHeight="1">
      <c r="D14" s="57" t="s">
        <v>42</v>
      </c>
      <c r="E14" s="56"/>
      <c r="F14" s="53">
        <v>231835</v>
      </c>
      <c r="G14" s="53">
        <v>235507</v>
      </c>
      <c r="H14" s="52">
        <f>+G14/F14*100-100</f>
        <v>1.583885090689492</v>
      </c>
      <c r="O14" s="22"/>
      <c r="P14" s="21"/>
      <c r="Q14" s="20"/>
      <c r="R14" s="20"/>
      <c r="S14" s="52"/>
    </row>
    <row r="15" spans="4:19" ht="15" customHeight="1">
      <c r="D15" s="57" t="s">
        <v>41</v>
      </c>
      <c r="E15" s="56"/>
      <c r="F15" s="53">
        <v>89240</v>
      </c>
      <c r="G15" s="53">
        <v>92838</v>
      </c>
      <c r="H15" s="52">
        <f>+G15/F15*100-100</f>
        <v>4.031824294038543</v>
      </c>
      <c r="O15" s="22"/>
      <c r="P15" s="21"/>
      <c r="Q15" s="20"/>
      <c r="R15" s="20"/>
      <c r="S15" s="52"/>
    </row>
    <row r="16" spans="4:19" ht="15" customHeight="1">
      <c r="D16" s="57" t="s">
        <v>40</v>
      </c>
      <c r="E16" s="56"/>
      <c r="F16" s="53">
        <v>243260</v>
      </c>
      <c r="G16" s="53">
        <v>209976</v>
      </c>
      <c r="H16" s="52">
        <f>+G16/F16*100-100</f>
        <v>-13.682479651401792</v>
      </c>
      <c r="O16" s="22"/>
      <c r="P16" s="21"/>
      <c r="Q16" s="20"/>
      <c r="R16" s="20"/>
      <c r="S16" s="52"/>
    </row>
    <row r="17" spans="4:19" ht="15" customHeight="1">
      <c r="D17" s="57" t="s">
        <v>9</v>
      </c>
      <c r="E17" s="56"/>
      <c r="F17" s="53">
        <v>4035025</v>
      </c>
      <c r="G17" s="53">
        <v>4410728</v>
      </c>
      <c r="H17" s="52">
        <f>+G17/F17*100-100</f>
        <v>9.31104516081065</v>
      </c>
      <c r="O17" s="22"/>
      <c r="P17" s="21"/>
      <c r="Q17" s="20"/>
      <c r="R17" s="20"/>
      <c r="S17" s="52"/>
    </row>
    <row r="18" spans="4:19" ht="15" customHeight="1">
      <c r="D18" s="57" t="s">
        <v>39</v>
      </c>
      <c r="E18" s="56"/>
      <c r="F18" s="53">
        <v>21279</v>
      </c>
      <c r="G18" s="53">
        <v>18481</v>
      </c>
      <c r="H18" s="52">
        <f>+G18/F18*100-100</f>
        <v>-13.149114150101042</v>
      </c>
      <c r="O18" s="22"/>
      <c r="P18" s="21"/>
      <c r="Q18" s="20"/>
      <c r="R18" s="20"/>
      <c r="S18" s="52"/>
    </row>
    <row r="19" spans="4:19" ht="15" customHeight="1">
      <c r="D19" s="57" t="s">
        <v>38</v>
      </c>
      <c r="E19" s="56"/>
      <c r="F19" s="53">
        <v>40466</v>
      </c>
      <c r="G19" s="53">
        <v>54025</v>
      </c>
      <c r="H19" s="52">
        <f>+G19/F19*100-100</f>
        <v>33.507141798052686</v>
      </c>
      <c r="O19" s="22"/>
      <c r="P19" s="21"/>
      <c r="Q19" s="20"/>
      <c r="R19" s="20"/>
      <c r="S19" s="52"/>
    </row>
    <row r="20" spans="4:19" ht="15" customHeight="1">
      <c r="D20" s="57" t="s">
        <v>37</v>
      </c>
      <c r="E20" s="56"/>
      <c r="F20" s="53">
        <v>197423</v>
      </c>
      <c r="G20" s="53">
        <v>210561</v>
      </c>
      <c r="H20" s="52">
        <f>+G20/F20*100-100</f>
        <v>6.654746407460138</v>
      </c>
      <c r="O20" s="22"/>
      <c r="P20" s="21"/>
      <c r="Q20" s="20"/>
      <c r="R20" s="20"/>
      <c r="S20" s="52"/>
    </row>
    <row r="21" spans="4:19" ht="15" customHeight="1">
      <c r="D21" s="57" t="s">
        <v>36</v>
      </c>
      <c r="E21" s="56"/>
      <c r="F21" s="53">
        <v>853362</v>
      </c>
      <c r="G21" s="53">
        <v>804361</v>
      </c>
      <c r="H21" s="52">
        <f>+G21/F21*100-100</f>
        <v>-5.742111788432098</v>
      </c>
      <c r="O21" s="22"/>
      <c r="P21" s="21"/>
      <c r="Q21" s="20"/>
      <c r="R21" s="20"/>
      <c r="S21" s="52"/>
    </row>
    <row r="22" spans="4:19" ht="15" customHeight="1">
      <c r="D22" s="57" t="s">
        <v>35</v>
      </c>
      <c r="E22" s="56"/>
      <c r="F22" s="53">
        <v>201</v>
      </c>
      <c r="G22" s="53">
        <v>262</v>
      </c>
      <c r="H22" s="52">
        <f>+G22/F22*100-100</f>
        <v>30.348258706467675</v>
      </c>
      <c r="O22" s="22"/>
      <c r="P22" s="21"/>
      <c r="Q22" s="20"/>
      <c r="R22" s="20"/>
      <c r="S22" s="52"/>
    </row>
    <row r="23" spans="4:19" ht="15" customHeight="1">
      <c r="D23" s="57" t="s">
        <v>8</v>
      </c>
      <c r="E23" s="56"/>
      <c r="F23" s="53">
        <v>2923348</v>
      </c>
      <c r="G23" s="53">
        <v>2952914</v>
      </c>
      <c r="H23" s="52">
        <f>+G23/F23*100-100</f>
        <v>1.011374629363317</v>
      </c>
      <c r="O23" s="22"/>
      <c r="P23" s="21"/>
      <c r="Q23" s="20"/>
      <c r="R23" s="20"/>
      <c r="S23" s="52"/>
    </row>
    <row r="24" spans="4:19" ht="15" customHeight="1">
      <c r="D24" s="57" t="s">
        <v>34</v>
      </c>
      <c r="E24" s="56"/>
      <c r="F24" s="53">
        <v>164506</v>
      </c>
      <c r="G24" s="53">
        <v>158960</v>
      </c>
      <c r="H24" s="52">
        <f>+G24/F24*100-100</f>
        <v>-3.3713056058745536</v>
      </c>
      <c r="O24" s="22"/>
      <c r="P24" s="21"/>
      <c r="Q24" s="20"/>
      <c r="R24" s="20"/>
      <c r="S24" s="52"/>
    </row>
    <row r="25" spans="4:19" ht="15" customHeight="1">
      <c r="D25" s="57" t="s">
        <v>33</v>
      </c>
      <c r="E25" s="56"/>
      <c r="F25" s="53">
        <v>454</v>
      </c>
      <c r="G25" s="53">
        <v>321</v>
      </c>
      <c r="H25" s="52">
        <f>+G25/F25*100-100</f>
        <v>-29.295154185022028</v>
      </c>
      <c r="O25" s="22"/>
      <c r="P25" s="21"/>
      <c r="Q25" s="20"/>
      <c r="R25" s="20"/>
      <c r="S25" s="52"/>
    </row>
    <row r="26" spans="4:19" ht="15" customHeight="1">
      <c r="D26" s="57" t="s">
        <v>32</v>
      </c>
      <c r="E26" s="56"/>
      <c r="F26" s="53">
        <v>165</v>
      </c>
      <c r="G26" s="53">
        <v>167</v>
      </c>
      <c r="H26" s="52">
        <f>+G26/F26*100-100</f>
        <v>1.2121212121212182</v>
      </c>
      <c r="O26" s="22"/>
      <c r="P26" s="21"/>
      <c r="Q26" s="20"/>
      <c r="R26" s="20"/>
      <c r="S26" s="52"/>
    </row>
    <row r="27" spans="4:19" ht="15" customHeight="1">
      <c r="D27" s="57" t="s">
        <v>31</v>
      </c>
      <c r="E27" s="56"/>
      <c r="F27" s="53">
        <v>554379</v>
      </c>
      <c r="G27" s="53">
        <v>473017</v>
      </c>
      <c r="H27" s="52">
        <f>+G27/F27*100-100</f>
        <v>-14.67624134391815</v>
      </c>
      <c r="O27" s="22"/>
      <c r="P27" s="21"/>
      <c r="Q27" s="20"/>
      <c r="R27" s="20"/>
      <c r="S27" s="52"/>
    </row>
    <row r="28" spans="4:19" ht="15" customHeight="1">
      <c r="D28" s="57" t="s">
        <v>30</v>
      </c>
      <c r="E28" s="56"/>
      <c r="F28" s="53">
        <v>158809</v>
      </c>
      <c r="G28" s="53">
        <v>163350</v>
      </c>
      <c r="H28" s="52">
        <f>+G28/F28*100-100</f>
        <v>2.859409731186531</v>
      </c>
      <c r="O28" s="22"/>
      <c r="P28" s="21"/>
      <c r="Q28" s="20"/>
      <c r="R28" s="20"/>
      <c r="S28" s="52"/>
    </row>
    <row r="29" spans="4:19" ht="15" customHeight="1">
      <c r="D29" s="57" t="s">
        <v>29</v>
      </c>
      <c r="E29" s="56"/>
      <c r="F29" s="53">
        <v>15495</v>
      </c>
      <c r="G29" s="53">
        <v>18910</v>
      </c>
      <c r="H29" s="52">
        <f>+G29/F29*100-100</f>
        <v>22.039367537915467</v>
      </c>
      <c r="O29" s="22"/>
      <c r="P29" s="21"/>
      <c r="Q29" s="20"/>
      <c r="R29" s="20"/>
      <c r="S29" s="52"/>
    </row>
    <row r="30" spans="4:19" ht="15" customHeight="1">
      <c r="D30" s="57" t="s">
        <v>28</v>
      </c>
      <c r="E30" s="56"/>
      <c r="F30" s="53">
        <v>17050</v>
      </c>
      <c r="G30" s="53">
        <v>18660</v>
      </c>
      <c r="H30" s="52">
        <f>+G30/F30*100-100</f>
        <v>9.442815249266872</v>
      </c>
      <c r="O30" s="22"/>
      <c r="P30" s="21"/>
      <c r="Q30" s="20"/>
      <c r="R30" s="20"/>
      <c r="S30" s="52"/>
    </row>
    <row r="31" spans="4:19" ht="15" customHeight="1">
      <c r="D31" s="57" t="s">
        <v>10</v>
      </c>
      <c r="E31" s="56"/>
      <c r="F31" s="53">
        <v>8200768</v>
      </c>
      <c r="G31" s="53">
        <v>8298069</v>
      </c>
      <c r="H31" s="52">
        <f>+G31/F31*100-100</f>
        <v>1.1864864363923004</v>
      </c>
      <c r="O31" s="22"/>
      <c r="P31" s="21"/>
      <c r="Q31" s="20"/>
      <c r="R31" s="20"/>
      <c r="S31" s="52"/>
    </row>
    <row r="32" spans="4:19" ht="15" customHeight="1">
      <c r="D32" s="57" t="s">
        <v>27</v>
      </c>
      <c r="E32" s="56"/>
      <c r="F32" s="53">
        <v>29229</v>
      </c>
      <c r="G32" s="53">
        <v>32177</v>
      </c>
      <c r="H32" s="52">
        <f>+G32/F32*100-100</f>
        <v>10.085873618666398</v>
      </c>
      <c r="O32" s="22"/>
      <c r="P32" s="21"/>
      <c r="Q32" s="20"/>
      <c r="R32" s="20"/>
      <c r="S32" s="52"/>
    </row>
    <row r="33" spans="4:19" ht="15" customHeight="1">
      <c r="D33" s="57" t="s">
        <v>26</v>
      </c>
      <c r="E33" s="56"/>
      <c r="F33" s="53">
        <v>917878</v>
      </c>
      <c r="G33" s="53">
        <v>865078</v>
      </c>
      <c r="H33" s="52">
        <f>+G33/F33*100-100</f>
        <v>-5.752398466898654</v>
      </c>
      <c r="O33" s="22"/>
      <c r="P33" s="21"/>
      <c r="Q33" s="20"/>
      <c r="R33" s="20"/>
      <c r="S33" s="52"/>
    </row>
    <row r="34" spans="4:19" ht="15" customHeight="1">
      <c r="D34" s="57" t="s">
        <v>25</v>
      </c>
      <c r="E34" s="56"/>
      <c r="F34" s="53">
        <v>321652</v>
      </c>
      <c r="G34" s="53">
        <v>251316</v>
      </c>
      <c r="H34" s="52">
        <f>+G34/F34*100-100</f>
        <v>-21.867111039259825</v>
      </c>
      <c r="O34" s="22"/>
      <c r="P34" s="21"/>
      <c r="Q34" s="20"/>
      <c r="R34" s="20"/>
      <c r="S34" s="52"/>
    </row>
    <row r="35" spans="4:19" ht="15" customHeight="1">
      <c r="D35" s="57" t="s">
        <v>24</v>
      </c>
      <c r="E35" s="56"/>
      <c r="F35" s="53">
        <v>18114</v>
      </c>
      <c r="G35" s="53">
        <v>17811</v>
      </c>
      <c r="H35" s="52">
        <f>+G35/F35*100-100</f>
        <v>-1.6727393176548446</v>
      </c>
      <c r="O35" s="22"/>
      <c r="P35" s="21"/>
      <c r="Q35" s="20"/>
      <c r="R35" s="20"/>
      <c r="S35" s="52"/>
    </row>
    <row r="36" spans="4:19" ht="15" customHeight="1">
      <c r="D36" s="57" t="s">
        <v>23</v>
      </c>
      <c r="E36" s="56"/>
      <c r="F36" s="53">
        <v>716644</v>
      </c>
      <c r="G36" s="53">
        <v>763592</v>
      </c>
      <c r="H36" s="52">
        <f>+G36/F36*100-100</f>
        <v>6.551090918224389</v>
      </c>
      <c r="O36" s="22"/>
      <c r="P36" s="21"/>
      <c r="Q36" s="20"/>
      <c r="R36" s="20"/>
      <c r="S36" s="52"/>
    </row>
    <row r="37" spans="4:19" ht="15" customHeight="1">
      <c r="D37" s="57" t="s">
        <v>22</v>
      </c>
      <c r="E37" s="56"/>
      <c r="F37" s="53">
        <v>75</v>
      </c>
      <c r="G37" s="53">
        <v>56</v>
      </c>
      <c r="H37" s="52">
        <f>+G37/F37*100-100</f>
        <v>-25.33333333333333</v>
      </c>
      <c r="O37" s="22"/>
      <c r="P37" s="21"/>
      <c r="Q37" s="20"/>
      <c r="R37" s="20"/>
      <c r="S37" s="52"/>
    </row>
    <row r="38" spans="4:19" ht="15" customHeight="1">
      <c r="D38" s="57" t="s">
        <v>21</v>
      </c>
      <c r="E38" s="56"/>
      <c r="F38" s="53">
        <v>150682</v>
      </c>
      <c r="G38" s="53">
        <v>140037</v>
      </c>
      <c r="H38" s="52">
        <f>+G38/F38*100-100</f>
        <v>-7.064546528450649</v>
      </c>
      <c r="O38" s="22"/>
      <c r="P38" s="21"/>
      <c r="Q38" s="20"/>
      <c r="R38" s="20"/>
      <c r="S38" s="52"/>
    </row>
    <row r="39" spans="4:19" ht="15" customHeight="1">
      <c r="D39" s="57" t="s">
        <v>20</v>
      </c>
      <c r="E39" s="56"/>
      <c r="F39" s="53">
        <v>372061</v>
      </c>
      <c r="G39" s="53">
        <v>293010</v>
      </c>
      <c r="H39" s="52">
        <f>+G39/F39*100-100</f>
        <v>-21.24678480141698</v>
      </c>
      <c r="O39" s="22"/>
      <c r="P39" s="21"/>
      <c r="Q39" s="20"/>
      <c r="R39" s="20"/>
      <c r="S39" s="52"/>
    </row>
    <row r="40" spans="4:19" ht="15" customHeight="1" thickBot="1">
      <c r="D40" s="55" t="s">
        <v>19</v>
      </c>
      <c r="E40" s="54"/>
      <c r="F40" s="53">
        <v>55650</v>
      </c>
      <c r="G40" s="53">
        <v>52913</v>
      </c>
      <c r="H40" s="52">
        <f>+G40/F40*100-100</f>
        <v>-4.918238993710688</v>
      </c>
      <c r="O40" s="22"/>
      <c r="P40" s="21"/>
      <c r="Q40" s="20"/>
      <c r="R40" s="20"/>
      <c r="S40" s="52"/>
    </row>
    <row r="41" spans="4:19" ht="19.5" customHeight="1" thickBot="1" thickTop="1">
      <c r="D41" s="51" t="s">
        <v>4</v>
      </c>
      <c r="E41" s="17"/>
      <c r="F41" s="50">
        <f>SUM(F9:F40)</f>
        <v>23663632</v>
      </c>
      <c r="G41" s="50">
        <f>SUM(G9:G40)</f>
        <v>23782554</v>
      </c>
      <c r="H41" s="49">
        <f>+G41/F41*100-100</f>
        <v>0.5025517638205201</v>
      </c>
      <c r="O41" s="48" t="s">
        <v>4</v>
      </c>
      <c r="P41" s="47"/>
      <c r="Q41" s="46">
        <f>SUM(Q9:Q40)</f>
        <v>0</v>
      </c>
      <c r="R41" s="46">
        <f>SUM(R9:R40)</f>
        <v>0</v>
      </c>
      <c r="S41" s="45" t="e">
        <f>(+R41/Q41-1)*100</f>
        <v>#DIV/0!</v>
      </c>
    </row>
    <row r="42" ht="13.5" thickTop="1">
      <c r="D42" s="7" t="s">
        <v>3</v>
      </c>
    </row>
    <row r="43" spans="4:15" ht="12.75">
      <c r="D43" s="8"/>
      <c r="O43" s="7"/>
    </row>
    <row r="44" ht="12.75">
      <c r="O44" s="7"/>
    </row>
    <row r="46" spans="2:21" ht="15.75">
      <c r="B46" s="44" t="s">
        <v>18</v>
      </c>
      <c r="C46" s="44"/>
      <c r="D46" s="44"/>
      <c r="E46" s="44"/>
      <c r="F46" s="44"/>
      <c r="G46" s="44"/>
      <c r="H46" s="44"/>
      <c r="I46" s="44"/>
      <c r="J46" s="44"/>
      <c r="M46" s="43"/>
      <c r="N46" s="43"/>
      <c r="O46" s="43"/>
      <c r="P46" s="43"/>
      <c r="Q46" s="43"/>
      <c r="R46" s="43"/>
      <c r="S46" s="43"/>
      <c r="T46" s="43"/>
      <c r="U46" s="43"/>
    </row>
    <row r="47" spans="2:21" ht="15.75">
      <c r="B47" s="44">
        <v>2006</v>
      </c>
      <c r="C47" s="44"/>
      <c r="D47" s="44"/>
      <c r="E47" s="44"/>
      <c r="F47" s="44"/>
      <c r="G47" s="44"/>
      <c r="H47" s="44"/>
      <c r="I47" s="44"/>
      <c r="J47" s="44"/>
      <c r="M47" s="43"/>
      <c r="N47" s="43"/>
      <c r="O47" s="43"/>
      <c r="P47" s="43"/>
      <c r="Q47" s="43"/>
      <c r="R47" s="43"/>
      <c r="S47" s="43"/>
      <c r="T47" s="43"/>
      <c r="U47" s="43"/>
    </row>
    <row r="48" spans="2:21" ht="15.75">
      <c r="B48" s="43" t="s">
        <v>17</v>
      </c>
      <c r="C48" s="43"/>
      <c r="D48" s="43"/>
      <c r="E48" s="43"/>
      <c r="F48" s="43"/>
      <c r="G48" s="43"/>
      <c r="H48" s="43"/>
      <c r="I48" s="43"/>
      <c r="J48" s="43"/>
      <c r="M48" s="43"/>
      <c r="N48" s="43"/>
      <c r="O48" s="43"/>
      <c r="P48" s="43"/>
      <c r="Q48" s="43"/>
      <c r="R48" s="43"/>
      <c r="S48" s="43"/>
      <c r="T48" s="43"/>
      <c r="U48" s="43"/>
    </row>
    <row r="49" ht="13.5" thickBot="1"/>
    <row r="50" spans="2:16" ht="15" customHeight="1" thickTop="1">
      <c r="B50" s="41" t="s">
        <v>15</v>
      </c>
      <c r="C50" s="40"/>
      <c r="D50" s="42">
        <v>2006</v>
      </c>
      <c r="E50" s="38" t="s">
        <v>16</v>
      </c>
      <c r="M50" s="41" t="s">
        <v>15</v>
      </c>
      <c r="N50" s="40"/>
      <c r="O50" s="39" t="s">
        <v>14</v>
      </c>
      <c r="P50" s="38" t="s">
        <v>13</v>
      </c>
    </row>
    <row r="51" spans="2:16" ht="15" customHeight="1" thickBot="1">
      <c r="B51" s="36"/>
      <c r="C51" s="35"/>
      <c r="D51" s="37"/>
      <c r="E51" s="33"/>
      <c r="M51" s="36"/>
      <c r="N51" s="35"/>
      <c r="O51" s="34" t="s">
        <v>12</v>
      </c>
      <c r="P51" s="33" t="s">
        <v>11</v>
      </c>
    </row>
    <row r="52" spans="2:16" ht="24.75" customHeight="1" thickTop="1">
      <c r="B52" s="32" t="s">
        <v>10</v>
      </c>
      <c r="C52" s="31"/>
      <c r="D52" s="24">
        <v>8298069</v>
      </c>
      <c r="E52" s="23">
        <v>34.9</v>
      </c>
      <c r="M52" s="22"/>
      <c r="N52" s="21"/>
      <c r="O52" s="20"/>
      <c r="P52" s="19" t="e">
        <f>+O52/O58*1</f>
        <v>#DIV/0!</v>
      </c>
    </row>
    <row r="53" spans="2:16" ht="24.75" customHeight="1">
      <c r="B53" s="28" t="s">
        <v>9</v>
      </c>
      <c r="C53" s="27"/>
      <c r="D53" s="24">
        <v>4410728</v>
      </c>
      <c r="E53" s="23">
        <v>18.5</v>
      </c>
      <c r="M53" s="22"/>
      <c r="N53" s="21"/>
      <c r="O53" s="20"/>
      <c r="P53" s="19" t="e">
        <f>+O53/O58*1</f>
        <v>#DIV/0!</v>
      </c>
    </row>
    <row r="54" spans="2:16" ht="24.75" customHeight="1">
      <c r="B54" s="28" t="s">
        <v>8</v>
      </c>
      <c r="C54" s="27"/>
      <c r="D54" s="24">
        <v>2952914</v>
      </c>
      <c r="E54" s="23">
        <v>12.4</v>
      </c>
      <c r="M54" s="22"/>
      <c r="N54" s="21"/>
      <c r="O54" s="20"/>
      <c r="P54" s="19" t="e">
        <f>+O54/O58*1</f>
        <v>#DIV/0!</v>
      </c>
    </row>
    <row r="55" spans="2:16" ht="24.75" customHeight="1">
      <c r="B55" s="30" t="s">
        <v>7</v>
      </c>
      <c r="C55" s="29"/>
      <c r="D55" s="24">
        <v>2051592</v>
      </c>
      <c r="E55" s="23">
        <v>8.6</v>
      </c>
      <c r="M55" s="22"/>
      <c r="N55" s="21"/>
      <c r="O55" s="20"/>
      <c r="P55" s="19" t="e">
        <f>+O55/O58*1</f>
        <v>#DIV/0!</v>
      </c>
    </row>
    <row r="56" spans="2:16" ht="24.75" customHeight="1">
      <c r="B56" s="28" t="s">
        <v>6</v>
      </c>
      <c r="C56" s="27"/>
      <c r="D56" s="24">
        <v>1007909</v>
      </c>
      <c r="E56" s="23">
        <v>4.2</v>
      </c>
      <c r="M56" s="22"/>
      <c r="N56" s="21"/>
      <c r="O56" s="20"/>
      <c r="P56" s="19" t="e">
        <f>+O56/O58*1</f>
        <v>#DIV/0!</v>
      </c>
    </row>
    <row r="57" spans="2:16" ht="24.75" customHeight="1" thickBot="1">
      <c r="B57" s="26" t="s">
        <v>5</v>
      </c>
      <c r="C57" s="25"/>
      <c r="D57" s="24">
        <v>5061342</v>
      </c>
      <c r="E57" s="23">
        <v>21.4</v>
      </c>
      <c r="L57" s="14"/>
      <c r="M57" s="22" t="s">
        <v>5</v>
      </c>
      <c r="N57" s="21"/>
      <c r="O57" s="20"/>
      <c r="P57" s="19" t="e">
        <f>+O57/O58*1</f>
        <v>#DIV/0!</v>
      </c>
    </row>
    <row r="58" spans="2:16" s="9" customFormat="1" ht="24.75" customHeight="1" thickBot="1" thickTop="1">
      <c r="B58" s="18" t="s">
        <v>4</v>
      </c>
      <c r="C58" s="17"/>
      <c r="D58" s="16">
        <f>SUM(D52:D57)</f>
        <v>23782554</v>
      </c>
      <c r="E58" s="15">
        <f>+D58/$D$58*100</f>
        <v>100</v>
      </c>
      <c r="L58" s="14"/>
      <c r="M58" s="13" t="s">
        <v>4</v>
      </c>
      <c r="N58" s="12"/>
      <c r="O58" s="11">
        <f>SUM(O52:O57)</f>
        <v>0</v>
      </c>
      <c r="P58" s="10" t="e">
        <f>SUM(P52:P57)</f>
        <v>#DIV/0!</v>
      </c>
    </row>
    <row r="59" spans="2:13" ht="13.5" thickTop="1">
      <c r="B59" s="7" t="s">
        <v>3</v>
      </c>
      <c r="M59" s="7"/>
    </row>
    <row r="60" spans="2:13" ht="12.75">
      <c r="B60" s="8"/>
      <c r="M60" s="7" t="s">
        <v>2</v>
      </c>
    </row>
    <row r="61" ht="12.75">
      <c r="M61" s="7" t="s">
        <v>1</v>
      </c>
    </row>
    <row r="62" spans="2:21" ht="7.5" customHeight="1" thickBot="1">
      <c r="B62" s="6"/>
      <c r="C62" s="6"/>
      <c r="D62" s="6"/>
      <c r="E62" s="6"/>
      <c r="F62" s="6"/>
      <c r="G62" s="6"/>
      <c r="H62" s="6"/>
      <c r="I62" s="6"/>
      <c r="J62" s="6"/>
      <c r="M62" s="5"/>
      <c r="N62" s="5"/>
      <c r="O62" s="5"/>
      <c r="P62" s="5"/>
      <c r="Q62" s="5"/>
      <c r="R62" s="5"/>
      <c r="S62" s="5"/>
      <c r="T62" s="5"/>
      <c r="U62" s="5"/>
    </row>
    <row r="63" spans="2:21" ht="24.75" customHeight="1">
      <c r="B63" s="4"/>
      <c r="C63" s="4"/>
      <c r="D63" s="4"/>
      <c r="E63" s="4"/>
      <c r="F63" s="4"/>
      <c r="G63" s="4"/>
      <c r="H63" s="4"/>
      <c r="I63" s="4"/>
      <c r="J63" s="4"/>
      <c r="M63" s="3" t="s">
        <v>0</v>
      </c>
      <c r="N63" s="3"/>
      <c r="O63" s="3"/>
      <c r="P63" s="3"/>
      <c r="Q63" s="3"/>
      <c r="R63" s="3"/>
      <c r="S63" s="3"/>
      <c r="T63" s="3"/>
      <c r="U63" s="3"/>
    </row>
    <row r="64" ht="7.5" customHeight="1"/>
    <row r="71" ht="12.75">
      <c r="E71" s="2"/>
    </row>
    <row r="72" ht="12.75">
      <c r="E72" s="2"/>
    </row>
  </sheetData>
  <sheetProtection/>
  <mergeCells count="50">
    <mergeCell ref="B2:J2"/>
    <mergeCell ref="B46:J46"/>
    <mergeCell ref="B47:J47"/>
    <mergeCell ref="D17:E17"/>
    <mergeCell ref="D10:E10"/>
    <mergeCell ref="D11:E11"/>
    <mergeCell ref="D12:E12"/>
    <mergeCell ref="D7:E8"/>
    <mergeCell ref="D22:E22"/>
    <mergeCell ref="D23:E23"/>
    <mergeCell ref="O7:P8"/>
    <mergeCell ref="M50:N51"/>
    <mergeCell ref="D9:E9"/>
    <mergeCell ref="D14:E14"/>
    <mergeCell ref="D15:E15"/>
    <mergeCell ref="D16:E16"/>
    <mergeCell ref="F7:F8"/>
    <mergeCell ref="G7:G8"/>
    <mergeCell ref="D50:D51"/>
    <mergeCell ref="D13:E13"/>
    <mergeCell ref="D24:E24"/>
    <mergeCell ref="M63:U63"/>
    <mergeCell ref="B63:J63"/>
    <mergeCell ref="B50:C51"/>
    <mergeCell ref="D32:E32"/>
    <mergeCell ref="D25:E25"/>
    <mergeCell ref="D30:E30"/>
    <mergeCell ref="D31:E31"/>
    <mergeCell ref="D39:E39"/>
    <mergeCell ref="D40:E40"/>
    <mergeCell ref="D36:E36"/>
    <mergeCell ref="D35:E35"/>
    <mergeCell ref="B55:C55"/>
    <mergeCell ref="B57:C57"/>
    <mergeCell ref="D18:E18"/>
    <mergeCell ref="D19:E19"/>
    <mergeCell ref="D20:E20"/>
    <mergeCell ref="D21:E21"/>
    <mergeCell ref="D28:E28"/>
    <mergeCell ref="D29:E29"/>
    <mergeCell ref="B58:C58"/>
    <mergeCell ref="D41:E41"/>
    <mergeCell ref="B4:J4"/>
    <mergeCell ref="B5:J5"/>
    <mergeCell ref="D37:E37"/>
    <mergeCell ref="D38:E38"/>
    <mergeCell ref="D26:E26"/>
    <mergeCell ref="D27:E27"/>
    <mergeCell ref="D33:E33"/>
    <mergeCell ref="D34:E34"/>
  </mergeCells>
  <printOptions horizontalCentered="1" verticalCentered="1"/>
  <pageMargins left="0.196850393700787" right="0.196850393700787" top="0.66" bottom="0.47" header="0.15" footer="0.19"/>
  <pageSetup firstPageNumber="24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II. REGULACIÓN MIGRATORIA (ENTRADA, ESTANCIA Y SALIDA)</dc:subject>
  <dc:creator>INM</dc:creator>
  <cp:keywords/>
  <dc:description/>
  <cp:lastModifiedBy>INM</cp:lastModifiedBy>
  <dcterms:created xsi:type="dcterms:W3CDTF">2011-10-25T19:03:19Z</dcterms:created>
  <dcterms:modified xsi:type="dcterms:W3CDTF">2011-10-25T19:03:24Z</dcterms:modified>
  <cp:category>Anual</cp:category>
  <cp:version/>
  <cp:contentType/>
  <cp:contentStatus/>
</cp:coreProperties>
</file>