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<sst xmlns="http://schemas.openxmlformats.org/spreadsheetml/2006/main" count="71" uniqueCount="71">
  <si>
    <t>Fuente: Instituto Nacional de Migración.</t>
  </si>
  <si>
    <t>SUBTOTAL</t>
  </si>
  <si>
    <t>TOTAL  JALISCO</t>
  </si>
  <si>
    <t>PUERTO VALLARTA, JAL. (PUERTO MARÍTIMO)</t>
  </si>
  <si>
    <t>PUERTO VALLARTA, JAL. (AEROPUERTO)</t>
  </si>
  <si>
    <t>GUADALAJARA, JAL. (AEROPUERTO)</t>
  </si>
  <si>
    <t>JALISCO</t>
  </si>
  <si>
    <t>TOTAL HIDALGO</t>
  </si>
  <si>
    <t>PACHUCA, HGO.</t>
  </si>
  <si>
    <t>HIDALGO</t>
  </si>
  <si>
    <t>TOTAL GUERRERO</t>
  </si>
  <si>
    <t>ZIHUATANEJO, GRO. (PUERTO MARÍTIMO)</t>
  </si>
  <si>
    <t>ZIHUATANEJO, GRO. (AEROPUERTO)</t>
  </si>
  <si>
    <t>ACAPULCO, GRO. (PUERTO MARÍTIMO)</t>
  </si>
  <si>
    <t>ACAPULCO, GRO. (AEROPUERTO)</t>
  </si>
  <si>
    <t>GUERRERO</t>
  </si>
  <si>
    <t>TOTAL GUANAJUATO</t>
  </si>
  <si>
    <t>LEÓN, GTO. (AEROPUERTO)</t>
  </si>
  <si>
    <t>SILAO, GTO.  (AEROPUERTO)</t>
  </si>
  <si>
    <t>SAN MIGUEL DE ALLENDE, GTO.  (AEROPUERTO)</t>
  </si>
  <si>
    <t>GUANAJUATO</t>
  </si>
  <si>
    <t>TOTAL ESTADO DE MÉXICO</t>
  </si>
  <si>
    <t>AEROPUERTO DE TOLUCA, MÉXICO (AEROPUERTO)</t>
  </si>
  <si>
    <t>ESTADO DE MÉXICO</t>
  </si>
  <si>
    <t>TOTAL DURANGO</t>
  </si>
  <si>
    <t>DURANGO, DGO. (AEROPUERTO)</t>
  </si>
  <si>
    <t>DURANGO</t>
  </si>
  <si>
    <t>TOTAL  DISTRITO FEDERAL</t>
  </si>
  <si>
    <t>AEROPUERTO DE LA CD. DE MÉXICO (AEROPUERTO)</t>
  </si>
  <si>
    <t>DISTRITO FEDERAL</t>
  </si>
  <si>
    <t>TOTAL CHIHUAHUA</t>
  </si>
  <si>
    <t>ZARAGOZA, CHIH. (PUNTO FRONTERIZO)</t>
  </si>
  <si>
    <t>PUERTO PALOMAS, CHIH. (PUNTO FRONTERIZO)</t>
  </si>
  <si>
    <t>PORFIRIO PARRA, CHIH. (PUNTO FRONTERIZO)</t>
  </si>
  <si>
    <t>OJINAGA, CHIH. (PUNTO FRONTERIZO)</t>
  </si>
  <si>
    <t>EL BERRENDO, CHIH. (PUNTO FRONTERIZO)</t>
  </si>
  <si>
    <t>CHIHUAHUA, CHIH. (AEROPUERTO)</t>
  </si>
  <si>
    <t>CD. JUÁREZ, CHIH. (PUNTO FRONTERIZO)</t>
  </si>
  <si>
    <t>CD. JUÁREZ, CHIH. (AEROPUERTO)</t>
  </si>
  <si>
    <t>CHIHUAHUA</t>
  </si>
  <si>
    <t>TOTAL CHIAPAS</t>
  </si>
  <si>
    <t>UNIÓN JUÁREZ, CHIS, (PUNTO FRONTERIZO)</t>
  </si>
  <si>
    <t>TUXTLA GTZ., CHIS. (AEROPUERTO)</t>
  </si>
  <si>
    <t>TAPACHULA, CHIS. (AEROPUERTO)</t>
  </si>
  <si>
    <t>TALISMÁN, CHIS. (PUNTO FRONTERIZO)</t>
  </si>
  <si>
    <t>SAN CRISTÓBAL L.C., CHIS. (AEROPUERTO)</t>
  </si>
  <si>
    <t>PALENQUE, CHIS. (AEROPUERTO)</t>
  </si>
  <si>
    <t>MAZAPA DE MADERO, CHIS. (PUNTO FRONTERIZO)</t>
  </si>
  <si>
    <t>ECHEGARAY, CHIS. (PUERTO MARÍTIMO)</t>
  </si>
  <si>
    <t>COMITÁN, CHIS. (PUNTO FRONTERIZO)</t>
  </si>
  <si>
    <t>CD. HIDALGO, CHIS. (PUNTO FRONTERIZO)</t>
  </si>
  <si>
    <t>CD. CUAUHTÉMOC, CHIS. (PUNTO FRONTERIZO)</t>
  </si>
  <si>
    <t>CHIAPAS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</si>
  <si>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</si>
  <si>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</si>
  <si>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</si>
  <si>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</si>
  <si>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</si>
  <si>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</si>
  <si>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</si>
  <si>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</si>
  <si>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</si>
  <si>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</si>
  <si>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</si>
  <si>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</si>
  <si>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</si>
  <si>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DELEGACIONES</t>
  </si>
  <si>
    <t>EVENTOS</t>
  </si>
  <si>
    <t>ENERO-DICIEMBRE DE 2003</t>
  </si>
  <si>
    <t xml:space="preserve">1.6 REGISTRO Y CONTROL MIGRATORIO DE ENTRADAS SEGÚN DELEGACIÓN REGIONAL </t>
  </si>
  <si>
    <t>2 de 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</si>
</sst>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\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vertical="center"/>
    </xf>
    <xf numFmtId="164" fontId="21" fillId="33" borderId="10" xfId="51" applyNumberFormat="1" applyFont="1" applyFill="1" applyBorder="1" applyAlignment="1">
      <alignment horizontal="center" vertical="center" wrapText="1"/>
      <protection/>
    </xf>
    <xf numFmtId="164" fontId="21" fillId="33" borderId="11" xfId="51" applyNumberFormat="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vertical="center"/>
      <protection/>
    </xf>
    <xf numFmtId="0" fontId="22" fillId="33" borderId="13" xfId="51" applyFont="1" applyFill="1" applyBorder="1" applyAlignment="1">
      <alignment vertical="center"/>
      <protection/>
    </xf>
    <xf numFmtId="164" fontId="23" fillId="0" borderId="14" xfId="51" applyNumberFormat="1" applyFont="1" applyFill="1" applyBorder="1" applyAlignment="1">
      <alignment horizontal="center" vertical="center" wrapText="1"/>
      <protection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6" xfId="51" applyNumberFormat="1" applyFont="1" applyFill="1" applyBorder="1" applyAlignment="1">
      <alignment horizontal="center" vertical="center" wrapText="1"/>
      <protection/>
    </xf>
    <xf numFmtId="164" fontId="23" fillId="0" borderId="16" xfId="51" applyNumberFormat="1" applyFont="1" applyFill="1" applyBorder="1" applyAlignment="1">
      <alignment horizontal="center" vertical="center"/>
      <protection/>
    </xf>
    <xf numFmtId="164" fontId="23" fillId="0" borderId="16" xfId="51" applyNumberFormat="1" applyFont="1" applyFill="1" applyBorder="1" applyAlignment="1">
      <alignment horizontal="center" vertical="center" wrapText="1"/>
      <protection/>
    </xf>
    <xf numFmtId="0" fontId="24" fillId="0" borderId="17" xfId="0" applyFont="1" applyBorder="1" applyAlignment="1">
      <alignment vertical="center"/>
    </xf>
    <xf numFmtId="164" fontId="23" fillId="0" borderId="18" xfId="51" applyNumberFormat="1" applyFont="1" applyFill="1" applyBorder="1" applyAlignment="1">
      <alignment horizontal="center" vertical="center" wrapText="1"/>
      <protection/>
    </xf>
    <xf numFmtId="3" fontId="23" fillId="0" borderId="19" xfId="0" applyNumberFormat="1" applyFont="1" applyBorder="1" applyAlignment="1">
      <alignment horizontal="center" vertical="center" wrapText="1"/>
    </xf>
    <xf numFmtId="3" fontId="23" fillId="0" borderId="20" xfId="51" applyNumberFormat="1" applyFont="1" applyFill="1" applyBorder="1" applyAlignment="1">
      <alignment horizontal="center" vertical="center" wrapText="1"/>
      <protection/>
    </xf>
    <xf numFmtId="164" fontId="23" fillId="0" borderId="20" xfId="51" applyNumberFormat="1" applyFont="1" applyFill="1" applyBorder="1" applyAlignment="1">
      <alignment horizontal="center" vertical="center"/>
      <protection/>
    </xf>
    <xf numFmtId="164" fontId="23" fillId="0" borderId="20" xfId="51" applyNumberFormat="1" applyFont="1" applyFill="1" applyBorder="1" applyAlignment="1">
      <alignment horizontal="center" vertical="center" wrapText="1"/>
      <protection/>
    </xf>
    <xf numFmtId="164" fontId="23" fillId="0" borderId="21" xfId="51" applyNumberFormat="1" applyFont="1" applyFill="1" applyBorder="1" applyAlignment="1">
      <alignment horizontal="center" vertical="center" wrapText="1"/>
      <protection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23" xfId="51" applyNumberFormat="1" applyFont="1" applyFill="1" applyBorder="1" applyAlignment="1">
      <alignment horizontal="center" vertical="center" wrapText="1"/>
      <protection/>
    </xf>
    <xf numFmtId="164" fontId="23" fillId="0" borderId="23" xfId="51" applyNumberFormat="1" applyFont="1" applyFill="1" applyBorder="1" applyAlignment="1">
      <alignment horizontal="center" vertical="center"/>
      <protection/>
    </xf>
    <xf numFmtId="164" fontId="23" fillId="0" borderId="23" xfId="51" applyNumberFormat="1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vertical="center"/>
    </xf>
    <xf numFmtId="164" fontId="19" fillId="34" borderId="24" xfId="0" applyNumberFormat="1" applyFont="1" applyFill="1" applyBorder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4" borderId="26" xfId="0" applyNumberFormat="1" applyFont="1" applyFill="1" applyBorder="1" applyAlignment="1">
      <alignment horizontal="center" vertical="center" wrapText="1"/>
    </xf>
    <xf numFmtId="164" fontId="19" fillId="34" borderId="26" xfId="0" applyNumberFormat="1" applyFont="1" applyFill="1" applyBorder="1" applyAlignment="1">
      <alignment horizontal="center" vertical="center"/>
    </xf>
    <xf numFmtId="164" fontId="19" fillId="34" borderId="26" xfId="0" applyNumberFormat="1" applyFont="1" applyFill="1" applyBorder="1" applyAlignment="1">
      <alignment horizontal="center" vertical="center" wrapText="1"/>
    </xf>
    <xf numFmtId="164" fontId="23" fillId="34" borderId="26" xfId="51" applyNumberFormat="1" applyFont="1" applyFill="1" applyBorder="1" applyAlignment="1">
      <alignment horizontal="center" vertical="center" wrapText="1"/>
      <protection/>
    </xf>
    <xf numFmtId="0" fontId="25" fillId="34" borderId="27" xfId="0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 wrapText="1"/>
    </xf>
    <xf numFmtId="164" fontId="23" fillId="0" borderId="28" xfId="51" applyNumberFormat="1" applyFont="1" applyFill="1" applyBorder="1" applyAlignment="1">
      <alignment horizontal="center" vertical="center" wrapText="1"/>
      <protection/>
    </xf>
    <xf numFmtId="3" fontId="23" fillId="0" borderId="29" xfId="51" applyNumberFormat="1" applyFont="1" applyFill="1" applyBorder="1" applyAlignment="1">
      <alignment horizontal="center" vertical="center" wrapText="1"/>
      <protection/>
    </xf>
    <xf numFmtId="164" fontId="23" fillId="0" borderId="29" xfId="51" applyNumberFormat="1" applyFont="1" applyFill="1" applyBorder="1" applyAlignment="1">
      <alignment horizontal="center" vertical="center"/>
      <protection/>
    </xf>
    <xf numFmtId="164" fontId="23" fillId="0" borderId="29" xfId="51" applyNumberFormat="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left" vertical="center"/>
      <protection/>
    </xf>
    <xf numFmtId="164" fontId="19" fillId="34" borderId="24" xfId="0" applyNumberFormat="1" applyFont="1" applyFill="1" applyBorder="1" applyAlignment="1">
      <alignment horizontal="right" vertical="center"/>
    </xf>
    <xf numFmtId="3" fontId="19" fillId="34" borderId="25" xfId="0" applyNumberFormat="1" applyFont="1" applyFill="1" applyBorder="1" applyAlignment="1">
      <alignment horizontal="right" vertical="center"/>
    </xf>
    <xf numFmtId="3" fontId="19" fillId="34" borderId="26" xfId="0" applyNumberFormat="1" applyFont="1" applyFill="1" applyBorder="1" applyAlignment="1">
      <alignment horizontal="right" vertical="center"/>
    </xf>
    <xf numFmtId="164" fontId="19" fillId="34" borderId="26" xfId="0" applyNumberFormat="1" applyFont="1" applyFill="1" applyBorder="1" applyAlignment="1">
      <alignment horizontal="right" vertical="center"/>
    </xf>
    <xf numFmtId="164" fontId="19" fillId="34" borderId="26" xfId="0" applyNumberFormat="1" applyFont="1" applyFill="1" applyBorder="1" applyAlignment="1">
      <alignment horizontal="right" vertical="center" wrapText="1"/>
    </xf>
    <xf numFmtId="164" fontId="21" fillId="33" borderId="10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17" xfId="51" applyFont="1" applyFill="1" applyBorder="1" applyAlignment="1">
      <alignment vertical="center"/>
      <protection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15" xfId="51" applyNumberFormat="1" applyFont="1" applyFill="1" applyBorder="1" applyAlignment="1">
      <alignment horizontal="center" vertical="center" wrapText="1"/>
      <protection/>
    </xf>
    <xf numFmtId="3" fontId="23" fillId="0" borderId="19" xfId="51" applyNumberFormat="1" applyFont="1" applyFill="1" applyBorder="1" applyAlignment="1">
      <alignment horizontal="center" vertical="center" wrapText="1"/>
      <protection/>
    </xf>
    <xf numFmtId="3" fontId="23" fillId="0" borderId="22" xfId="51" applyNumberFormat="1" applyFont="1" applyFill="1" applyBorder="1" applyAlignment="1">
      <alignment horizontal="center" vertical="center" wrapText="1"/>
      <protection/>
    </xf>
    <xf numFmtId="3" fontId="23" fillId="0" borderId="16" xfId="51" applyNumberFormat="1" applyFont="1" applyFill="1" applyBorder="1" applyAlignment="1">
      <alignment horizontal="center" vertical="center"/>
      <protection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20" xfId="51" applyNumberFormat="1" applyFont="1" applyFill="1" applyBorder="1" applyAlignment="1">
      <alignment horizontal="center" vertical="center"/>
      <protection/>
    </xf>
    <xf numFmtId="3" fontId="23" fillId="0" borderId="20" xfId="0" applyNumberFormat="1" applyFont="1" applyBorder="1" applyAlignment="1">
      <alignment horizontal="center" vertical="center" wrapText="1"/>
    </xf>
    <xf numFmtId="3" fontId="23" fillId="0" borderId="23" xfId="51" applyNumberFormat="1" applyFont="1" applyFill="1" applyBorder="1" applyAlignment="1">
      <alignment horizontal="center" vertical="center"/>
      <protection/>
    </xf>
    <xf numFmtId="0" fontId="25" fillId="34" borderId="24" xfId="0" applyFont="1" applyFill="1" applyBorder="1" applyAlignment="1">
      <alignment horizontal="center" vertical="center" wrapText="1"/>
    </xf>
    <xf numFmtId="3" fontId="25" fillId="34" borderId="25" xfId="0" applyNumberFormat="1" applyFont="1" applyFill="1" applyBorder="1" applyAlignment="1">
      <alignment horizontal="center" vertical="center" wrapText="1"/>
    </xf>
    <xf numFmtId="3" fontId="25" fillId="34" borderId="26" xfId="0" applyNumberFormat="1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right" vertical="center" wrapText="1"/>
    </xf>
    <xf numFmtId="0" fontId="25" fillId="34" borderId="26" xfId="0" applyFont="1" applyFill="1" applyBorder="1" applyAlignment="1">
      <alignment horizontal="center" vertical="center" wrapText="1"/>
    </xf>
    <xf numFmtId="3" fontId="25" fillId="34" borderId="26" xfId="51" applyNumberFormat="1" applyFont="1" applyFill="1" applyBorder="1" applyAlignment="1">
      <alignment horizontal="center" vertical="center" wrapText="1"/>
      <protection/>
    </xf>
    <xf numFmtId="0" fontId="25" fillId="34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3" fontId="26" fillId="33" borderId="33" xfId="0" applyNumberFormat="1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/>
    </xf>
    <xf numFmtId="0" fontId="27" fillId="0" borderId="0" xfId="51" applyFont="1" applyFill="1" applyAlignment="1">
      <alignment horizontal="centerContinuous"/>
      <protection/>
    </xf>
    <xf numFmtId="0" fontId="28" fillId="0" borderId="0" xfId="0" applyFont="1" applyAlignment="1">
      <alignment/>
    </xf>
    <xf numFmtId="0" fontId="0" fillId="0" borderId="0" xfId="0" applyAlignment="1">
      <alignment horizontal="center" wrapText="1"/>
    </xf>
    <xf numFmtId="49" fontId="29" fillId="0" borderId="0" xfId="51" applyNumberFormat="1" applyFont="1" applyFill="1" applyAlignment="1">
      <alignment horizontal="center" wrapText="1"/>
      <protection/>
    </xf>
    <xf numFmtId="0" fontId="29" fillId="0" borderId="0" xfId="51" applyFont="1" applyFill="1" applyAlignment="1">
      <alignment horizontal="center" wrapText="1"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d\RESPALDO\Estadis\Boletines\Boletines_2004\01_Enero_2004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2:P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40.7109375" style="1" customWidth="1"/>
    <col min="3" max="14" width="7.28125" style="1" customWidth="1"/>
    <col min="15" max="15" width="9.003906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ht="15.75" customHeight="1">
      <c r="B3" s="81"/>
      <c r="C3" s="81"/>
      <c r="D3" s="81"/>
      <c r="E3" s="81"/>
      <c r="F3" s="81"/>
      <c r="G3" s="81"/>
      <c r="H3" s="81"/>
      <c r="I3" s="80"/>
      <c r="J3" s="80"/>
      <c r="K3" s="80"/>
      <c r="L3" s="80"/>
      <c r="M3" s="80"/>
      <c r="N3" s="80"/>
      <c r="O3" s="75" t="s">
        <v>70</v>
      </c>
    </row>
    <row r="4" spans="2:15" s="76" customFormat="1" ht="15.75">
      <c r="B4" s="79" t="s">
        <v>69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2:15" s="76" customFormat="1" ht="15.75">
      <c r="B5" s="78" t="s">
        <v>68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2:15" s="76" customFormat="1" ht="15.75">
      <c r="B6" s="78" t="s">
        <v>67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2:14" ht="12" customHeight="1" thickBo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6" ht="24.75" customHeight="1" thickBot="1" thickTop="1">
      <c r="A8" s="5"/>
      <c r="B8" s="74" t="s">
        <v>66</v>
      </c>
      <c r="C8" s="73" t="s">
        <v>65</v>
      </c>
      <c r="D8" s="73" t="s">
        <v>64</v>
      </c>
      <c r="E8" s="73" t="s">
        <v>63</v>
      </c>
      <c r="F8" s="73" t="s">
        <v>62</v>
      </c>
      <c r="G8" s="72" t="s">
        <v>61</v>
      </c>
      <c r="H8" s="71" t="s">
        <v>60</v>
      </c>
      <c r="I8" s="70" t="s">
        <v>59</v>
      </c>
      <c r="J8" s="70" t="s">
        <v>58</v>
      </c>
      <c r="K8" s="70" t="s">
        <v>57</v>
      </c>
      <c r="L8" s="70" t="s">
        <v>56</v>
      </c>
      <c r="M8" s="70" t="s">
        <v>55</v>
      </c>
      <c r="N8" s="70" t="s">
        <v>54</v>
      </c>
      <c r="O8" s="69" t="s">
        <v>53</v>
      </c>
      <c r="P8" s="68"/>
    </row>
    <row r="9" spans="2:15" s="5" customFormat="1" ht="15" customHeight="1" thickTop="1">
      <c r="B9" s="67" t="s">
        <v>52</v>
      </c>
      <c r="C9" s="66"/>
      <c r="D9" s="65"/>
      <c r="E9" s="65"/>
      <c r="F9" s="64"/>
      <c r="G9" s="63"/>
      <c r="H9" s="62"/>
      <c r="I9" s="61"/>
      <c r="J9" s="61"/>
      <c r="K9" s="61"/>
      <c r="L9" s="61"/>
      <c r="M9" s="61"/>
      <c r="N9" s="61"/>
      <c r="O9" s="60"/>
    </row>
    <row r="10" spans="2:15" s="5" customFormat="1" ht="15" customHeight="1">
      <c r="B10" s="50" t="s">
        <v>51</v>
      </c>
      <c r="C10" s="23">
        <v>9701</v>
      </c>
      <c r="D10" s="23">
        <v>5110</v>
      </c>
      <c r="E10" s="23">
        <v>8139</v>
      </c>
      <c r="F10" s="23">
        <v>8768</v>
      </c>
      <c r="G10" s="59">
        <v>7839</v>
      </c>
      <c r="H10" s="23">
        <v>7661</v>
      </c>
      <c r="I10" s="22">
        <v>7500</v>
      </c>
      <c r="J10" s="22">
        <v>9062</v>
      </c>
      <c r="K10" s="22">
        <v>7098</v>
      </c>
      <c r="L10" s="22">
        <v>7472</v>
      </c>
      <c r="M10" s="22">
        <v>9299</v>
      </c>
      <c r="N10" s="22">
        <v>11282</v>
      </c>
      <c r="O10" s="21">
        <f>SUM(C10:N10)</f>
        <v>98931</v>
      </c>
    </row>
    <row r="11" spans="2:15" s="5" customFormat="1" ht="15" customHeight="1">
      <c r="B11" s="50" t="s">
        <v>50</v>
      </c>
      <c r="C11" s="18">
        <v>37858</v>
      </c>
      <c r="D11" s="18">
        <v>26131</v>
      </c>
      <c r="E11" s="18">
        <v>42087</v>
      </c>
      <c r="F11" s="18">
        <v>32142</v>
      </c>
      <c r="G11" s="57">
        <v>35593</v>
      </c>
      <c r="H11" s="18">
        <v>38817</v>
      </c>
      <c r="I11" s="17">
        <v>29970</v>
      </c>
      <c r="J11" s="17">
        <v>33678</v>
      </c>
      <c r="K11" s="17">
        <v>29417</v>
      </c>
      <c r="L11" s="17">
        <v>30845</v>
      </c>
      <c r="M11" s="17">
        <v>20076</v>
      </c>
      <c r="N11" s="17">
        <v>20511</v>
      </c>
      <c r="O11" s="16">
        <f>SUM(C11:N11)</f>
        <v>377125</v>
      </c>
    </row>
    <row r="12" spans="2:15" s="5" customFormat="1" ht="15" customHeight="1">
      <c r="B12" s="50" t="s">
        <v>49</v>
      </c>
      <c r="C12" s="18">
        <v>3594</v>
      </c>
      <c r="D12" s="18">
        <v>4104</v>
      </c>
      <c r="E12" s="18">
        <v>4902</v>
      </c>
      <c r="F12" s="18">
        <v>5604</v>
      </c>
      <c r="G12" s="57">
        <v>4584</v>
      </c>
      <c r="H12" s="18">
        <v>5291</v>
      </c>
      <c r="I12" s="17">
        <v>3762</v>
      </c>
      <c r="J12" s="17">
        <v>6217</v>
      </c>
      <c r="K12" s="17">
        <v>5261</v>
      </c>
      <c r="L12" s="17">
        <v>4858</v>
      </c>
      <c r="M12" s="17">
        <v>6380</v>
      </c>
      <c r="N12" s="17">
        <v>4193</v>
      </c>
      <c r="O12" s="16">
        <f>SUM(C12:N12)</f>
        <v>58750</v>
      </c>
    </row>
    <row r="13" spans="2:15" s="5" customFormat="1" ht="15" customHeight="1">
      <c r="B13" s="50" t="s">
        <v>48</v>
      </c>
      <c r="C13" s="58">
        <v>0</v>
      </c>
      <c r="D13" s="58">
        <v>0</v>
      </c>
      <c r="E13" s="18">
        <v>0</v>
      </c>
      <c r="F13" s="18">
        <v>0</v>
      </c>
      <c r="G13" s="57">
        <v>0</v>
      </c>
      <c r="H13" s="18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6">
        <f>SUM(C13:N13)</f>
        <v>0</v>
      </c>
    </row>
    <row r="14" spans="2:15" s="5" customFormat="1" ht="15" customHeight="1">
      <c r="B14" s="50" t="s">
        <v>47</v>
      </c>
      <c r="C14" s="18">
        <v>962</v>
      </c>
      <c r="D14" s="18">
        <v>619</v>
      </c>
      <c r="E14" s="18">
        <v>702</v>
      </c>
      <c r="F14" s="18">
        <v>668</v>
      </c>
      <c r="G14" s="57">
        <v>743</v>
      </c>
      <c r="H14" s="18">
        <v>997</v>
      </c>
      <c r="I14" s="17">
        <v>1114</v>
      </c>
      <c r="J14" s="17">
        <v>1133</v>
      </c>
      <c r="K14" s="17">
        <v>1172</v>
      </c>
      <c r="L14" s="17">
        <v>1071</v>
      </c>
      <c r="M14" s="17">
        <v>1351</v>
      </c>
      <c r="N14" s="17">
        <v>1060</v>
      </c>
      <c r="O14" s="16">
        <f>SUM(C14:N14)</f>
        <v>11592</v>
      </c>
    </row>
    <row r="15" spans="2:15" s="5" customFormat="1" ht="15" customHeight="1">
      <c r="B15" s="50" t="s">
        <v>46</v>
      </c>
      <c r="C15" s="18">
        <v>289</v>
      </c>
      <c r="D15" s="18">
        <v>498</v>
      </c>
      <c r="E15" s="18">
        <v>815</v>
      </c>
      <c r="F15" s="18">
        <v>454</v>
      </c>
      <c r="G15" s="57">
        <v>324</v>
      </c>
      <c r="H15" s="18">
        <v>0</v>
      </c>
      <c r="I15" s="17">
        <v>415</v>
      </c>
      <c r="J15" s="17">
        <v>898</v>
      </c>
      <c r="K15" s="17">
        <v>257</v>
      </c>
      <c r="L15" s="17">
        <v>189</v>
      </c>
      <c r="M15" s="17">
        <v>502</v>
      </c>
      <c r="N15" s="17">
        <v>322</v>
      </c>
      <c r="O15" s="16">
        <f>SUM(C15:N15)</f>
        <v>4963</v>
      </c>
    </row>
    <row r="16" spans="2:15" s="5" customFormat="1" ht="15" customHeight="1">
      <c r="B16" s="50" t="s">
        <v>45</v>
      </c>
      <c r="C16" s="58">
        <v>0</v>
      </c>
      <c r="D16" s="58">
        <v>0</v>
      </c>
      <c r="E16" s="18">
        <v>0</v>
      </c>
      <c r="F16" s="18">
        <v>0</v>
      </c>
      <c r="G16" s="57">
        <v>0</v>
      </c>
      <c r="H16" s="18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6">
        <f>SUM(C16:N16)</f>
        <v>0</v>
      </c>
    </row>
    <row r="17" spans="2:15" s="5" customFormat="1" ht="15" customHeight="1">
      <c r="B17" s="50" t="s">
        <v>44</v>
      </c>
      <c r="C17" s="18">
        <v>30908</v>
      </c>
      <c r="D17" s="18">
        <v>37044</v>
      </c>
      <c r="E17" s="18">
        <v>46714</v>
      </c>
      <c r="F17" s="18">
        <v>42088</v>
      </c>
      <c r="G17" s="57">
        <v>40247</v>
      </c>
      <c r="H17" s="18">
        <v>39607</v>
      </c>
      <c r="I17" s="17">
        <v>42064</v>
      </c>
      <c r="J17" s="17">
        <v>37101</v>
      </c>
      <c r="K17" s="17">
        <v>37901</v>
      </c>
      <c r="L17" s="17">
        <v>43705</v>
      </c>
      <c r="M17" s="17">
        <v>49369</v>
      </c>
      <c r="N17" s="17">
        <v>49827</v>
      </c>
      <c r="O17" s="16">
        <f>SUM(C17:N17)</f>
        <v>496575</v>
      </c>
    </row>
    <row r="18" spans="2:15" s="5" customFormat="1" ht="15" customHeight="1">
      <c r="B18" s="50" t="s">
        <v>43</v>
      </c>
      <c r="C18" s="18">
        <v>96</v>
      </c>
      <c r="D18" s="18">
        <v>106</v>
      </c>
      <c r="E18" s="18">
        <v>64</v>
      </c>
      <c r="F18" s="18">
        <v>63</v>
      </c>
      <c r="G18" s="57">
        <v>58</v>
      </c>
      <c r="H18" s="18">
        <v>53</v>
      </c>
      <c r="I18" s="17">
        <v>45</v>
      </c>
      <c r="J18" s="17">
        <v>37</v>
      </c>
      <c r="K18" s="17">
        <v>34</v>
      </c>
      <c r="L18" s="17">
        <v>47</v>
      </c>
      <c r="M18" s="17">
        <v>67</v>
      </c>
      <c r="N18" s="17">
        <v>43</v>
      </c>
      <c r="O18" s="16">
        <f>SUM(C18:N18)</f>
        <v>713</v>
      </c>
    </row>
    <row r="19" spans="2:15" s="5" customFormat="1" ht="15" customHeight="1">
      <c r="B19" s="50" t="s">
        <v>42</v>
      </c>
      <c r="C19" s="18">
        <v>0</v>
      </c>
      <c r="D19" s="18">
        <v>0</v>
      </c>
      <c r="E19" s="18">
        <v>0</v>
      </c>
      <c r="F19" s="18">
        <v>0</v>
      </c>
      <c r="G19" s="57">
        <v>0</v>
      </c>
      <c r="H19" s="18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>
        <f>SUM(C19:N19)</f>
        <v>0</v>
      </c>
    </row>
    <row r="20" spans="2:15" s="5" customFormat="1" ht="15" customHeight="1" thickBot="1">
      <c r="B20" s="50" t="s">
        <v>41</v>
      </c>
      <c r="C20" s="56">
        <v>1864</v>
      </c>
      <c r="D20" s="56">
        <v>1020</v>
      </c>
      <c r="E20" s="12">
        <v>739</v>
      </c>
      <c r="F20" s="12">
        <v>796</v>
      </c>
      <c r="G20" s="55">
        <v>1236</v>
      </c>
      <c r="H20" s="12">
        <v>0</v>
      </c>
      <c r="I20" s="11">
        <v>1211</v>
      </c>
      <c r="J20" s="11">
        <v>1041</v>
      </c>
      <c r="K20" s="11">
        <v>876</v>
      </c>
      <c r="L20" s="11">
        <v>938</v>
      </c>
      <c r="M20" s="11">
        <v>1366</v>
      </c>
      <c r="N20" s="11">
        <v>306</v>
      </c>
      <c r="O20" s="10">
        <f>SUM(C20:N20)</f>
        <v>11393</v>
      </c>
    </row>
    <row r="21" spans="2:15" s="5" customFormat="1" ht="19.5" customHeight="1" thickBot="1" thickTop="1">
      <c r="B21" s="9" t="s">
        <v>40</v>
      </c>
      <c r="C21" s="36">
        <f>SUM(C10:C20)</f>
        <v>85272</v>
      </c>
      <c r="D21" s="36">
        <f>SUM(D10:D20)</f>
        <v>74632</v>
      </c>
      <c r="E21" s="36">
        <f>SUM(E10:E20)</f>
        <v>104162</v>
      </c>
      <c r="F21" s="36">
        <f>SUM(F10:F20)</f>
        <v>90583</v>
      </c>
      <c r="G21" s="36">
        <f>SUM(G10:G20)</f>
        <v>90624</v>
      </c>
      <c r="H21" s="36">
        <f>SUM(H10:H20)</f>
        <v>92426</v>
      </c>
      <c r="I21" s="36">
        <f>SUM(I10:I20)</f>
        <v>86081</v>
      </c>
      <c r="J21" s="36">
        <f>SUM(J10:J20)</f>
        <v>89167</v>
      </c>
      <c r="K21" s="36">
        <f>SUM(K10:K20)</f>
        <v>82016</v>
      </c>
      <c r="L21" s="36">
        <f>SUM(L10:L20)</f>
        <v>89125</v>
      </c>
      <c r="M21" s="36">
        <f>SUM(M10:M20)</f>
        <v>88410</v>
      </c>
      <c r="N21" s="36">
        <f>SUM(N10:N20)</f>
        <v>87544</v>
      </c>
      <c r="O21" s="47">
        <f>SUM(O10:O20)</f>
        <v>1060042</v>
      </c>
    </row>
    <row r="22" spans="2:15" s="5" customFormat="1" ht="15" customHeight="1" thickTop="1">
      <c r="B22" s="33" t="s">
        <v>39</v>
      </c>
      <c r="C22" s="32"/>
      <c r="D22" s="31"/>
      <c r="E22" s="46"/>
      <c r="F22" s="31"/>
      <c r="G22" s="30"/>
      <c r="H22" s="29"/>
      <c r="I22" s="28"/>
      <c r="J22" s="28"/>
      <c r="K22" s="28"/>
      <c r="L22" s="28"/>
      <c r="M22" s="28"/>
      <c r="N22" s="28"/>
      <c r="O22" s="27"/>
    </row>
    <row r="23" spans="2:15" s="5" customFormat="1" ht="15" customHeight="1">
      <c r="B23" s="26" t="s">
        <v>38</v>
      </c>
      <c r="C23" s="23">
        <v>176</v>
      </c>
      <c r="D23" s="23">
        <v>251</v>
      </c>
      <c r="E23" s="25">
        <v>499</v>
      </c>
      <c r="F23" s="25">
        <v>290</v>
      </c>
      <c r="G23" s="24">
        <v>543</v>
      </c>
      <c r="H23" s="23">
        <v>742</v>
      </c>
      <c r="I23" s="54">
        <v>923</v>
      </c>
      <c r="J23" s="54">
        <v>463</v>
      </c>
      <c r="K23" s="54">
        <v>263</v>
      </c>
      <c r="L23" s="54">
        <v>284</v>
      </c>
      <c r="M23" s="54">
        <v>385</v>
      </c>
      <c r="N23" s="54">
        <v>658</v>
      </c>
      <c r="O23" s="21">
        <f>SUM(C23:N23)</f>
        <v>5477</v>
      </c>
    </row>
    <row r="24" spans="2:15" s="5" customFormat="1" ht="15" customHeight="1">
      <c r="B24" s="26" t="s">
        <v>37</v>
      </c>
      <c r="C24" s="18">
        <v>6420</v>
      </c>
      <c r="D24" s="18">
        <v>6238</v>
      </c>
      <c r="E24" s="20">
        <v>8698</v>
      </c>
      <c r="F24" s="20">
        <v>8035</v>
      </c>
      <c r="G24" s="19">
        <v>7603</v>
      </c>
      <c r="H24" s="18">
        <v>11493</v>
      </c>
      <c r="I24" s="53">
        <v>15335</v>
      </c>
      <c r="J24" s="53">
        <v>9879</v>
      </c>
      <c r="K24" s="53">
        <v>6303</v>
      </c>
      <c r="L24" s="53">
        <v>7982</v>
      </c>
      <c r="M24" s="53">
        <v>7491</v>
      </c>
      <c r="N24" s="53">
        <v>27922</v>
      </c>
      <c r="O24" s="16">
        <f>SUM(C24:N24)</f>
        <v>123399</v>
      </c>
    </row>
    <row r="25" spans="2:15" s="5" customFormat="1" ht="15" customHeight="1">
      <c r="B25" s="26" t="s">
        <v>36</v>
      </c>
      <c r="C25" s="18">
        <v>1637</v>
      </c>
      <c r="D25" s="18">
        <v>1654</v>
      </c>
      <c r="E25" s="20">
        <v>1715</v>
      </c>
      <c r="F25" s="20">
        <v>1791</v>
      </c>
      <c r="G25" s="19">
        <v>1456</v>
      </c>
      <c r="H25" s="18">
        <v>1568</v>
      </c>
      <c r="I25" s="53">
        <v>1670</v>
      </c>
      <c r="J25" s="53">
        <v>1876</v>
      </c>
      <c r="K25" s="53">
        <v>1529</v>
      </c>
      <c r="L25" s="53">
        <v>1628</v>
      </c>
      <c r="M25" s="53">
        <v>1230</v>
      </c>
      <c r="N25" s="53">
        <v>1408</v>
      </c>
      <c r="O25" s="16">
        <f>SUM(C25:N25)</f>
        <v>19162</v>
      </c>
    </row>
    <row r="26" spans="2:15" s="5" customFormat="1" ht="15" customHeight="1">
      <c r="B26" s="26" t="s">
        <v>35</v>
      </c>
      <c r="C26" s="18">
        <v>8</v>
      </c>
      <c r="D26" s="18">
        <v>9</v>
      </c>
      <c r="E26" s="20">
        <v>9</v>
      </c>
      <c r="F26" s="20">
        <v>7</v>
      </c>
      <c r="G26" s="19">
        <v>6</v>
      </c>
      <c r="H26" s="18">
        <v>11</v>
      </c>
      <c r="I26" s="53">
        <v>14</v>
      </c>
      <c r="J26" s="53">
        <v>8</v>
      </c>
      <c r="K26" s="53">
        <v>7</v>
      </c>
      <c r="L26" s="53">
        <v>5</v>
      </c>
      <c r="M26" s="53">
        <v>2</v>
      </c>
      <c r="N26" s="53">
        <v>2</v>
      </c>
      <c r="O26" s="16">
        <f>SUM(C26:N26)</f>
        <v>88</v>
      </c>
    </row>
    <row r="27" spans="2:15" s="5" customFormat="1" ht="15" customHeight="1">
      <c r="B27" s="26" t="s">
        <v>34</v>
      </c>
      <c r="C27" s="18">
        <v>917</v>
      </c>
      <c r="D27" s="18">
        <v>374</v>
      </c>
      <c r="E27" s="20">
        <v>1453</v>
      </c>
      <c r="F27" s="20">
        <v>935</v>
      </c>
      <c r="G27" s="19">
        <v>1161</v>
      </c>
      <c r="H27" s="18">
        <v>1828</v>
      </c>
      <c r="I27" s="53">
        <v>2319</v>
      </c>
      <c r="J27" s="53">
        <v>1328</v>
      </c>
      <c r="K27" s="53">
        <v>784</v>
      </c>
      <c r="L27" s="53">
        <v>1199</v>
      </c>
      <c r="M27" s="53">
        <v>1174</v>
      </c>
      <c r="N27" s="53">
        <v>2679</v>
      </c>
      <c r="O27" s="16">
        <f>SUM(C27:N27)</f>
        <v>16151</v>
      </c>
    </row>
    <row r="28" spans="2:15" s="5" customFormat="1" ht="15" customHeight="1">
      <c r="B28" s="26" t="s">
        <v>33</v>
      </c>
      <c r="C28" s="18">
        <v>0</v>
      </c>
      <c r="D28" s="18">
        <v>3</v>
      </c>
      <c r="E28" s="20">
        <v>6</v>
      </c>
      <c r="F28" s="20">
        <v>104</v>
      </c>
      <c r="G28" s="19">
        <v>6</v>
      </c>
      <c r="H28" s="18">
        <v>12</v>
      </c>
      <c r="I28" s="53">
        <v>34</v>
      </c>
      <c r="J28" s="53">
        <v>0</v>
      </c>
      <c r="K28" s="53">
        <v>1</v>
      </c>
      <c r="L28" s="53">
        <v>1</v>
      </c>
      <c r="M28" s="53">
        <v>3</v>
      </c>
      <c r="N28" s="53">
        <v>2</v>
      </c>
      <c r="O28" s="16">
        <f>SUM(C28:N28)</f>
        <v>172</v>
      </c>
    </row>
    <row r="29" spans="2:15" s="5" customFormat="1" ht="15" customHeight="1">
      <c r="B29" s="26" t="s">
        <v>32</v>
      </c>
      <c r="C29" s="18">
        <v>518</v>
      </c>
      <c r="D29" s="18">
        <v>586</v>
      </c>
      <c r="E29" s="20">
        <v>818</v>
      </c>
      <c r="F29" s="20">
        <v>594</v>
      </c>
      <c r="G29" s="19">
        <v>802</v>
      </c>
      <c r="H29" s="18">
        <v>960</v>
      </c>
      <c r="I29" s="53">
        <v>1126</v>
      </c>
      <c r="J29" s="53">
        <v>1074</v>
      </c>
      <c r="K29" s="53">
        <v>545</v>
      </c>
      <c r="L29" s="53">
        <v>859</v>
      </c>
      <c r="M29" s="53">
        <v>878</v>
      </c>
      <c r="N29" s="53">
        <v>2314</v>
      </c>
      <c r="O29" s="16">
        <f>SUM(C29:N29)</f>
        <v>11074</v>
      </c>
    </row>
    <row r="30" spans="2:15" s="5" customFormat="1" ht="15" customHeight="1" thickBot="1">
      <c r="B30" s="26" t="s">
        <v>31</v>
      </c>
      <c r="C30" s="12">
        <v>781</v>
      </c>
      <c r="D30" s="12">
        <v>938</v>
      </c>
      <c r="E30" s="14">
        <v>1047</v>
      </c>
      <c r="F30" s="14">
        <v>825</v>
      </c>
      <c r="G30" s="13">
        <v>802</v>
      </c>
      <c r="H30" s="12">
        <v>1082</v>
      </c>
      <c r="I30" s="52">
        <v>1125</v>
      </c>
      <c r="J30" s="52">
        <v>1027</v>
      </c>
      <c r="K30" s="52">
        <v>786</v>
      </c>
      <c r="L30" s="52">
        <v>829</v>
      </c>
      <c r="M30" s="52">
        <v>838</v>
      </c>
      <c r="N30" s="52">
        <v>996</v>
      </c>
      <c r="O30" s="10">
        <f>SUM(C30:N30)</f>
        <v>11076</v>
      </c>
    </row>
    <row r="31" spans="2:15" s="5" customFormat="1" ht="19.5" customHeight="1" thickBot="1" thickTop="1">
      <c r="B31" s="48" t="s">
        <v>30</v>
      </c>
      <c r="C31" s="36">
        <f>SUM(C23:C30)</f>
        <v>10457</v>
      </c>
      <c r="D31" s="36">
        <f>SUM(D23:D30)</f>
        <v>10053</v>
      </c>
      <c r="E31" s="36">
        <f>SUM(E23:E30)</f>
        <v>14245</v>
      </c>
      <c r="F31" s="36">
        <f>SUM(F23:F30)</f>
        <v>12581</v>
      </c>
      <c r="G31" s="36">
        <f>SUM(G23:G30)</f>
        <v>12379</v>
      </c>
      <c r="H31" s="36">
        <f>SUM(H23:H30)</f>
        <v>17696</v>
      </c>
      <c r="I31" s="36">
        <f>SUM(I23:I30)</f>
        <v>22546</v>
      </c>
      <c r="J31" s="36">
        <f>SUM(J23:J30)</f>
        <v>15655</v>
      </c>
      <c r="K31" s="36">
        <f>SUM(K23:K30)</f>
        <v>10218</v>
      </c>
      <c r="L31" s="36">
        <f>SUM(L23:L30)</f>
        <v>12787</v>
      </c>
      <c r="M31" s="36">
        <f>SUM(M23:M30)</f>
        <v>12001</v>
      </c>
      <c r="N31" s="36">
        <f>SUM(N23:N30)</f>
        <v>35981</v>
      </c>
      <c r="O31" s="47">
        <f>SUM(O23:O30)</f>
        <v>186599</v>
      </c>
    </row>
    <row r="32" spans="2:15" s="5" customFormat="1" ht="15" customHeight="1" thickTop="1">
      <c r="B32" s="33" t="s">
        <v>29</v>
      </c>
      <c r="C32" s="32"/>
      <c r="D32" s="31"/>
      <c r="E32" s="31"/>
      <c r="F32" s="46"/>
      <c r="G32" s="45"/>
      <c r="H32" s="29"/>
      <c r="I32" s="28"/>
      <c r="J32" s="28"/>
      <c r="K32" s="28"/>
      <c r="L32" s="28"/>
      <c r="M32" s="28"/>
      <c r="N32" s="28"/>
      <c r="O32" s="27"/>
    </row>
    <row r="33" spans="2:15" s="5" customFormat="1" ht="15" customHeight="1" thickBot="1">
      <c r="B33" s="26" t="s">
        <v>28</v>
      </c>
      <c r="C33" s="38">
        <v>268380</v>
      </c>
      <c r="D33" s="38">
        <v>211106</v>
      </c>
      <c r="E33" s="40">
        <v>234644</v>
      </c>
      <c r="F33" s="40">
        <v>228065</v>
      </c>
      <c r="G33" s="39">
        <v>232541</v>
      </c>
      <c r="H33" s="38">
        <v>254665</v>
      </c>
      <c r="I33" s="51">
        <v>304101</v>
      </c>
      <c r="J33" s="51">
        <v>303327</v>
      </c>
      <c r="K33" s="51">
        <v>205385</v>
      </c>
      <c r="L33" s="51">
        <v>238012</v>
      </c>
      <c r="M33" s="51">
        <v>257311</v>
      </c>
      <c r="N33" s="51">
        <v>297862</v>
      </c>
      <c r="O33" s="37">
        <f>SUM(C33:N33)</f>
        <v>3035399</v>
      </c>
    </row>
    <row r="34" spans="2:15" s="5" customFormat="1" ht="19.5" customHeight="1" thickBot="1" thickTop="1">
      <c r="B34" s="9" t="s">
        <v>27</v>
      </c>
      <c r="C34" s="36">
        <f>SUM(C33)</f>
        <v>268380</v>
      </c>
      <c r="D34" s="36">
        <f>SUM(D33)</f>
        <v>211106</v>
      </c>
      <c r="E34" s="36">
        <f>SUM(E33)</f>
        <v>234644</v>
      </c>
      <c r="F34" s="36">
        <f>SUM(F33)</f>
        <v>228065</v>
      </c>
      <c r="G34" s="36">
        <f>SUM(G33)</f>
        <v>232541</v>
      </c>
      <c r="H34" s="36">
        <f>SUM(H33)</f>
        <v>254665</v>
      </c>
      <c r="I34" s="36">
        <f>SUM(I33)</f>
        <v>304101</v>
      </c>
      <c r="J34" s="36">
        <f>SUM(J33)</f>
        <v>303327</v>
      </c>
      <c r="K34" s="36">
        <f>SUM(K33)</f>
        <v>205385</v>
      </c>
      <c r="L34" s="36">
        <f>SUM(L33)</f>
        <v>238012</v>
      </c>
      <c r="M34" s="36">
        <f>SUM(M33)</f>
        <v>257311</v>
      </c>
      <c r="N34" s="36">
        <f>SUM(N33)</f>
        <v>297862</v>
      </c>
      <c r="O34" s="34">
        <f>SUM(C34:N34)</f>
        <v>3035399</v>
      </c>
    </row>
    <row r="35" spans="2:15" s="5" customFormat="1" ht="15" customHeight="1" thickTop="1">
      <c r="B35" s="33" t="s">
        <v>26</v>
      </c>
      <c r="C35" s="32"/>
      <c r="D35" s="31"/>
      <c r="E35" s="31"/>
      <c r="F35" s="46"/>
      <c r="G35" s="45"/>
      <c r="H35" s="44"/>
      <c r="I35" s="43"/>
      <c r="J35" s="43"/>
      <c r="K35" s="43"/>
      <c r="L35" s="43"/>
      <c r="M35" s="43"/>
      <c r="N35" s="43"/>
      <c r="O35" s="42"/>
    </row>
    <row r="36" spans="2:15" s="5" customFormat="1" ht="15" customHeight="1" thickBot="1">
      <c r="B36" s="26" t="s">
        <v>25</v>
      </c>
      <c r="C36" s="38">
        <v>1352</v>
      </c>
      <c r="D36" s="38">
        <v>965</v>
      </c>
      <c r="E36" s="40">
        <v>1173</v>
      </c>
      <c r="F36" s="40">
        <v>1084</v>
      </c>
      <c r="G36" s="39">
        <v>1031</v>
      </c>
      <c r="H36" s="38">
        <v>1373</v>
      </c>
      <c r="I36" s="51">
        <v>2665</v>
      </c>
      <c r="J36" s="51">
        <v>2164</v>
      </c>
      <c r="K36" s="51">
        <v>1295</v>
      </c>
      <c r="L36" s="51">
        <v>1298</v>
      </c>
      <c r="M36" s="51">
        <v>1274</v>
      </c>
      <c r="N36" s="51">
        <v>1951</v>
      </c>
      <c r="O36" s="37">
        <f>SUM(C36:N36)</f>
        <v>17625</v>
      </c>
    </row>
    <row r="37" spans="2:15" s="5" customFormat="1" ht="19.5" customHeight="1" thickBot="1" thickTop="1">
      <c r="B37" s="48" t="s">
        <v>24</v>
      </c>
      <c r="C37" s="36">
        <f>SUM(C36)</f>
        <v>1352</v>
      </c>
      <c r="D37" s="36">
        <f>SUM(D36)</f>
        <v>965</v>
      </c>
      <c r="E37" s="36">
        <f>SUM(E36)</f>
        <v>1173</v>
      </c>
      <c r="F37" s="36">
        <f>SUM(F36)</f>
        <v>1084</v>
      </c>
      <c r="G37" s="36">
        <f>SUM(G36)</f>
        <v>1031</v>
      </c>
      <c r="H37" s="36">
        <f>SUM(H36)</f>
        <v>1373</v>
      </c>
      <c r="I37" s="36">
        <f>SUM(I36)</f>
        <v>2665</v>
      </c>
      <c r="J37" s="36">
        <f>SUM(J36)</f>
        <v>2164</v>
      </c>
      <c r="K37" s="36">
        <f>SUM(K36)</f>
        <v>1295</v>
      </c>
      <c r="L37" s="36">
        <f>SUM(L36)</f>
        <v>1298</v>
      </c>
      <c r="M37" s="36">
        <f>SUM(M36)</f>
        <v>1274</v>
      </c>
      <c r="N37" s="36">
        <f>SUM(N36)</f>
        <v>1951</v>
      </c>
      <c r="O37" s="34">
        <f>SUM(C37:N37)</f>
        <v>17625</v>
      </c>
    </row>
    <row r="38" spans="2:15" s="5" customFormat="1" ht="15" customHeight="1" thickTop="1">
      <c r="B38" s="33" t="s">
        <v>23</v>
      </c>
      <c r="C38" s="32"/>
      <c r="D38" s="31"/>
      <c r="E38" s="46"/>
      <c r="F38" s="46"/>
      <c r="G38" s="45"/>
      <c r="H38" s="44"/>
      <c r="I38" s="43"/>
      <c r="J38" s="43"/>
      <c r="K38" s="43"/>
      <c r="L38" s="43"/>
      <c r="M38" s="43"/>
      <c r="N38" s="43"/>
      <c r="O38" s="42"/>
    </row>
    <row r="39" spans="2:15" s="5" customFormat="1" ht="15" customHeight="1" thickBot="1">
      <c r="B39" s="26" t="s">
        <v>22</v>
      </c>
      <c r="C39" s="38">
        <v>1776</v>
      </c>
      <c r="D39" s="38">
        <v>1558</v>
      </c>
      <c r="E39" s="40">
        <v>1628</v>
      </c>
      <c r="F39" s="40">
        <v>1613</v>
      </c>
      <c r="G39" s="39">
        <v>1904</v>
      </c>
      <c r="H39" s="38">
        <v>1745</v>
      </c>
      <c r="I39" s="51">
        <v>1441</v>
      </c>
      <c r="J39" s="51">
        <v>1634</v>
      </c>
      <c r="K39" s="51">
        <v>1759</v>
      </c>
      <c r="L39" s="51">
        <v>1992</v>
      </c>
      <c r="M39" s="51">
        <v>2141</v>
      </c>
      <c r="N39" s="51">
        <v>1298</v>
      </c>
      <c r="O39" s="37">
        <f>SUM(C39:N39)</f>
        <v>20489</v>
      </c>
    </row>
    <row r="40" spans="2:15" s="5" customFormat="1" ht="19.5" customHeight="1" thickBot="1" thickTop="1">
      <c r="B40" s="48" t="s">
        <v>21</v>
      </c>
      <c r="C40" s="36">
        <f>SUM(C39)</f>
        <v>1776</v>
      </c>
      <c r="D40" s="36">
        <f>SUM(D39)</f>
        <v>1558</v>
      </c>
      <c r="E40" s="36">
        <f>SUM(E39)</f>
        <v>1628</v>
      </c>
      <c r="F40" s="36">
        <f>SUM(F39)</f>
        <v>1613</v>
      </c>
      <c r="G40" s="36">
        <f>SUM(G39)</f>
        <v>1904</v>
      </c>
      <c r="H40" s="36">
        <f>SUM(H39)</f>
        <v>1745</v>
      </c>
      <c r="I40" s="36">
        <f>SUM(I39)</f>
        <v>1441</v>
      </c>
      <c r="J40" s="36">
        <f>SUM(J39)</f>
        <v>1634</v>
      </c>
      <c r="K40" s="36">
        <f>SUM(K39)</f>
        <v>1759</v>
      </c>
      <c r="L40" s="36">
        <f>SUM(L39)</f>
        <v>1992</v>
      </c>
      <c r="M40" s="36">
        <f>SUM(M39)</f>
        <v>2141</v>
      </c>
      <c r="N40" s="36">
        <f>SUM(N39)</f>
        <v>1298</v>
      </c>
      <c r="O40" s="34">
        <f>SUM(C40:N40)</f>
        <v>20489</v>
      </c>
    </row>
    <row r="41" spans="2:15" s="5" customFormat="1" ht="15" customHeight="1" thickTop="1">
      <c r="B41" s="33" t="s">
        <v>20</v>
      </c>
      <c r="C41" s="32"/>
      <c r="D41" s="31"/>
      <c r="E41" s="31"/>
      <c r="F41" s="31"/>
      <c r="G41" s="30"/>
      <c r="H41" s="29"/>
      <c r="I41" s="28"/>
      <c r="J41" s="28"/>
      <c r="K41" s="28"/>
      <c r="L41" s="28"/>
      <c r="M41" s="28"/>
      <c r="N41" s="28"/>
      <c r="O41" s="27"/>
    </row>
    <row r="42" spans="2:15" s="5" customFormat="1" ht="15" customHeight="1">
      <c r="B42" s="50" t="s">
        <v>19</v>
      </c>
      <c r="C42" s="23">
        <v>0</v>
      </c>
      <c r="D42" s="23">
        <v>0</v>
      </c>
      <c r="E42" s="25">
        <v>0</v>
      </c>
      <c r="F42" s="25">
        <v>0</v>
      </c>
      <c r="G42" s="24">
        <v>0</v>
      </c>
      <c r="H42" s="23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1">
        <f>SUM(C42:N42)</f>
        <v>0</v>
      </c>
    </row>
    <row r="43" spans="2:15" s="5" customFormat="1" ht="15" customHeight="1">
      <c r="B43" s="50" t="s">
        <v>18</v>
      </c>
      <c r="C43" s="18">
        <v>12633</v>
      </c>
      <c r="D43" s="18">
        <v>9522</v>
      </c>
      <c r="E43" s="20">
        <v>9895</v>
      </c>
      <c r="F43" s="20">
        <v>9966</v>
      </c>
      <c r="G43" s="19">
        <v>10377</v>
      </c>
      <c r="H43" s="18">
        <v>13245</v>
      </c>
      <c r="I43" s="17">
        <v>14352</v>
      </c>
      <c r="J43" s="17">
        <v>14316</v>
      </c>
      <c r="K43" s="17">
        <v>9896</v>
      </c>
      <c r="L43" s="17">
        <v>9726</v>
      </c>
      <c r="M43" s="17">
        <v>12339</v>
      </c>
      <c r="N43" s="17">
        <v>15504</v>
      </c>
      <c r="O43" s="16">
        <f>SUM(C43:N43)</f>
        <v>141771</v>
      </c>
    </row>
    <row r="44" spans="2:15" s="5" customFormat="1" ht="15" customHeight="1" thickBot="1">
      <c r="B44" s="50" t="s">
        <v>17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0">
        <f>SUM(C44:N44)</f>
        <v>0</v>
      </c>
    </row>
    <row r="45" spans="2:15" s="5" customFormat="1" ht="19.5" customHeight="1" thickBot="1" thickTop="1">
      <c r="B45" s="48" t="s">
        <v>16</v>
      </c>
      <c r="C45" s="36">
        <f>SUM(C42:C44)</f>
        <v>12633</v>
      </c>
      <c r="D45" s="36">
        <f>SUM(D42:D44)</f>
        <v>9522</v>
      </c>
      <c r="E45" s="36">
        <f>SUM(E42:E44)</f>
        <v>9895</v>
      </c>
      <c r="F45" s="36">
        <f>SUM(F42:F44)</f>
        <v>9966</v>
      </c>
      <c r="G45" s="36">
        <f>SUM(G42:G44)</f>
        <v>10377</v>
      </c>
      <c r="H45" s="36">
        <f>SUM(H42:H44)</f>
        <v>13245</v>
      </c>
      <c r="I45" s="36">
        <f>SUM(I42:I44)</f>
        <v>14352</v>
      </c>
      <c r="J45" s="36">
        <f>SUM(J42:J44)</f>
        <v>14316</v>
      </c>
      <c r="K45" s="36">
        <f>SUM(K42:K44)</f>
        <v>9896</v>
      </c>
      <c r="L45" s="36">
        <f>SUM(L42:L44)</f>
        <v>9726</v>
      </c>
      <c r="M45" s="36">
        <f>SUM(M42:M44)</f>
        <v>12339</v>
      </c>
      <c r="N45" s="36">
        <f>SUM(N42:N44)</f>
        <v>15504</v>
      </c>
      <c r="O45" s="47">
        <f>SUM(O42:O44)</f>
        <v>141771</v>
      </c>
    </row>
    <row r="46" spans="2:15" s="5" customFormat="1" ht="15" customHeight="1" thickTop="1">
      <c r="B46" s="33" t="s">
        <v>15</v>
      </c>
      <c r="C46" s="32"/>
      <c r="D46" s="46"/>
      <c r="E46" s="46"/>
      <c r="F46" s="31"/>
      <c r="G46" s="30"/>
      <c r="H46" s="29"/>
      <c r="I46" s="28"/>
      <c r="J46" s="28"/>
      <c r="K46" s="28"/>
      <c r="L46" s="28"/>
      <c r="M46" s="28"/>
      <c r="N46" s="28"/>
      <c r="O46" s="27"/>
    </row>
    <row r="47" spans="2:15" s="5" customFormat="1" ht="15" customHeight="1">
      <c r="B47" s="49" t="s">
        <v>14</v>
      </c>
      <c r="C47" s="23">
        <v>16525</v>
      </c>
      <c r="D47" s="23">
        <v>20351</v>
      </c>
      <c r="E47" s="25">
        <v>21962</v>
      </c>
      <c r="F47" s="25">
        <v>4473</v>
      </c>
      <c r="G47" s="24">
        <v>3362</v>
      </c>
      <c r="H47" s="23">
        <v>2610</v>
      </c>
      <c r="I47" s="22">
        <v>3022</v>
      </c>
      <c r="J47" s="22">
        <v>2910</v>
      </c>
      <c r="K47" s="22">
        <v>1752</v>
      </c>
      <c r="L47" s="22">
        <v>2933</v>
      </c>
      <c r="M47" s="22">
        <v>5178</v>
      </c>
      <c r="N47" s="22">
        <v>10701</v>
      </c>
      <c r="O47" s="21">
        <f>SUM(C47:N47)</f>
        <v>95779</v>
      </c>
    </row>
    <row r="48" spans="2:15" s="5" customFormat="1" ht="15" customHeight="1">
      <c r="B48" s="26" t="s">
        <v>13</v>
      </c>
      <c r="C48" s="18">
        <v>26241</v>
      </c>
      <c r="D48" s="18">
        <v>12982</v>
      </c>
      <c r="E48" s="20">
        <v>22377</v>
      </c>
      <c r="F48" s="20">
        <v>24692</v>
      </c>
      <c r="G48" s="19">
        <v>15848</v>
      </c>
      <c r="H48" s="18">
        <v>1722</v>
      </c>
      <c r="I48" s="17">
        <v>916</v>
      </c>
      <c r="J48" s="17">
        <v>1109</v>
      </c>
      <c r="K48" s="17">
        <v>20385</v>
      </c>
      <c r="L48" s="17">
        <v>30223</v>
      </c>
      <c r="M48" s="17">
        <v>17114</v>
      </c>
      <c r="N48" s="17">
        <v>22735</v>
      </c>
      <c r="O48" s="16">
        <f>SUM(C48:N48)</f>
        <v>196344</v>
      </c>
    </row>
    <row r="49" spans="2:15" s="5" customFormat="1" ht="15" customHeight="1">
      <c r="B49" s="26" t="s">
        <v>12</v>
      </c>
      <c r="C49" s="18">
        <v>16684</v>
      </c>
      <c r="D49" s="18">
        <v>16343</v>
      </c>
      <c r="E49" s="20">
        <v>16741</v>
      </c>
      <c r="F49" s="20">
        <v>6955</v>
      </c>
      <c r="G49" s="19">
        <v>3520</v>
      </c>
      <c r="H49" s="18">
        <v>3718</v>
      </c>
      <c r="I49" s="17">
        <v>3820</v>
      </c>
      <c r="J49" s="17">
        <v>3391</v>
      </c>
      <c r="K49" s="17">
        <v>1549</v>
      </c>
      <c r="L49" s="17">
        <v>3316</v>
      </c>
      <c r="M49" s="17">
        <v>7577</v>
      </c>
      <c r="N49" s="17">
        <v>12319</v>
      </c>
      <c r="O49" s="16">
        <f>SUM(C49:N49)</f>
        <v>95933</v>
      </c>
    </row>
    <row r="50" spans="2:15" s="5" customFormat="1" ht="15" customHeight="1" thickBot="1">
      <c r="B50" s="26" t="s">
        <v>11</v>
      </c>
      <c r="C50" s="12">
        <v>7595</v>
      </c>
      <c r="D50" s="12">
        <v>2046</v>
      </c>
      <c r="E50" s="14">
        <v>6376</v>
      </c>
      <c r="F50" s="14">
        <v>10676</v>
      </c>
      <c r="G50" s="13">
        <v>2069</v>
      </c>
      <c r="H50" s="12">
        <v>0</v>
      </c>
      <c r="I50" s="11">
        <v>0</v>
      </c>
      <c r="J50" s="11">
        <v>0</v>
      </c>
      <c r="K50" s="11">
        <v>5931</v>
      </c>
      <c r="L50" s="11">
        <v>9645</v>
      </c>
      <c r="M50" s="11">
        <v>7372</v>
      </c>
      <c r="N50" s="11">
        <v>11000</v>
      </c>
      <c r="O50" s="10">
        <f>SUM(C50:N50)</f>
        <v>62710</v>
      </c>
    </row>
    <row r="51" spans="2:15" s="5" customFormat="1" ht="19.5" customHeight="1" thickBot="1" thickTop="1">
      <c r="B51" s="48" t="s">
        <v>10</v>
      </c>
      <c r="C51" s="36">
        <f>SUM(C47:C50)</f>
        <v>67045</v>
      </c>
      <c r="D51" s="36">
        <f>SUM(D47:D50)</f>
        <v>51722</v>
      </c>
      <c r="E51" s="36">
        <f>SUM(E47:E50)</f>
        <v>67456</v>
      </c>
      <c r="F51" s="36">
        <f>SUM(F47:F50)</f>
        <v>46796</v>
      </c>
      <c r="G51" s="36">
        <f>SUM(G47:G50)</f>
        <v>24799</v>
      </c>
      <c r="H51" s="36">
        <f>SUM(H47:H50)</f>
        <v>8050</v>
      </c>
      <c r="I51" s="36">
        <f>SUM(I47:I50)</f>
        <v>7758</v>
      </c>
      <c r="J51" s="36">
        <f>SUM(J47:J50)</f>
        <v>7410</v>
      </c>
      <c r="K51" s="36">
        <f>SUM(K47:K50)</f>
        <v>29617</v>
      </c>
      <c r="L51" s="36">
        <f>SUM(L47:L50)</f>
        <v>46117</v>
      </c>
      <c r="M51" s="36">
        <f>SUM(M47:M50)</f>
        <v>37241</v>
      </c>
      <c r="N51" s="36">
        <f>SUM(N47:N50)</f>
        <v>56755</v>
      </c>
      <c r="O51" s="47">
        <f>SUM(O47:O50)</f>
        <v>450766</v>
      </c>
    </row>
    <row r="52" spans="2:15" s="5" customFormat="1" ht="15" customHeight="1" thickTop="1">
      <c r="B52" s="33" t="s">
        <v>9</v>
      </c>
      <c r="C52" s="32"/>
      <c r="D52" s="31"/>
      <c r="E52" s="31"/>
      <c r="F52" s="46"/>
      <c r="G52" s="45"/>
      <c r="H52" s="44"/>
      <c r="I52" s="43"/>
      <c r="J52" s="43"/>
      <c r="K52" s="43"/>
      <c r="L52" s="43"/>
      <c r="M52" s="43"/>
      <c r="N52" s="43"/>
      <c r="O52" s="42"/>
    </row>
    <row r="53" spans="2:15" s="5" customFormat="1" ht="15" customHeight="1" thickBot="1">
      <c r="B53" s="41" t="s">
        <v>8</v>
      </c>
      <c r="C53" s="38">
        <v>0</v>
      </c>
      <c r="D53" s="38">
        <v>0</v>
      </c>
      <c r="E53" s="40">
        <v>0</v>
      </c>
      <c r="F53" s="40">
        <v>0</v>
      </c>
      <c r="G53" s="39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7">
        <f>SUM(C53:N53)</f>
        <v>0</v>
      </c>
    </row>
    <row r="54" spans="2:15" s="5" customFormat="1" ht="19.5" customHeight="1" thickBot="1" thickTop="1">
      <c r="B54" s="9" t="s">
        <v>7</v>
      </c>
      <c r="C54" s="36">
        <f>SUM(C53)</f>
        <v>0</v>
      </c>
      <c r="D54" s="36">
        <f>SUM(D53)</f>
        <v>0</v>
      </c>
      <c r="E54" s="36">
        <f>SUM(E53)</f>
        <v>0</v>
      </c>
      <c r="F54" s="36">
        <f>SUM(F53)</f>
        <v>0</v>
      </c>
      <c r="G54" s="35">
        <f>SUM(G53)</f>
        <v>0</v>
      </c>
      <c r="H54" s="35">
        <f>SUM(H53)</f>
        <v>0</v>
      </c>
      <c r="I54" s="35">
        <f>SUM(I53)</f>
        <v>0</v>
      </c>
      <c r="J54" s="35">
        <f>SUM(J53)</f>
        <v>0</v>
      </c>
      <c r="K54" s="35">
        <f>SUM(K53)</f>
        <v>0</v>
      </c>
      <c r="L54" s="35">
        <f>SUM(L53)</f>
        <v>0</v>
      </c>
      <c r="M54" s="35">
        <f>SUM(M53)</f>
        <v>0</v>
      </c>
      <c r="N54" s="35">
        <f>SUM(N53)</f>
        <v>0</v>
      </c>
      <c r="O54" s="34">
        <f>SUM(C54:N54)</f>
        <v>0</v>
      </c>
    </row>
    <row r="55" spans="2:15" s="5" customFormat="1" ht="15" customHeight="1" thickTop="1">
      <c r="B55" s="33" t="s">
        <v>6</v>
      </c>
      <c r="C55" s="32"/>
      <c r="D55" s="31"/>
      <c r="E55" s="31"/>
      <c r="F55" s="31"/>
      <c r="G55" s="30"/>
      <c r="H55" s="29"/>
      <c r="I55" s="28"/>
      <c r="J55" s="28"/>
      <c r="K55" s="28"/>
      <c r="L55" s="28"/>
      <c r="M55" s="28"/>
      <c r="N55" s="28"/>
      <c r="O55" s="27"/>
    </row>
    <row r="56" spans="2:15" s="5" customFormat="1" ht="15" customHeight="1">
      <c r="B56" s="26" t="s">
        <v>5</v>
      </c>
      <c r="C56" s="23">
        <v>74813</v>
      </c>
      <c r="D56" s="23">
        <v>53246</v>
      </c>
      <c r="E56" s="25">
        <v>54757</v>
      </c>
      <c r="F56" s="25">
        <v>61907</v>
      </c>
      <c r="G56" s="24">
        <v>61226</v>
      </c>
      <c r="H56" s="23">
        <v>75484</v>
      </c>
      <c r="I56" s="22">
        <v>86087</v>
      </c>
      <c r="J56" s="22">
        <v>87132</v>
      </c>
      <c r="K56" s="22">
        <v>60782</v>
      </c>
      <c r="L56" s="22">
        <v>63834</v>
      </c>
      <c r="M56" s="22">
        <v>72223</v>
      </c>
      <c r="N56" s="22">
        <v>98264</v>
      </c>
      <c r="O56" s="21">
        <f>SUM(C56:N56)</f>
        <v>849755</v>
      </c>
    </row>
    <row r="57" spans="2:15" s="5" customFormat="1" ht="15" customHeight="1">
      <c r="B57" s="15" t="s">
        <v>4</v>
      </c>
      <c r="C57" s="18">
        <v>87109</v>
      </c>
      <c r="D57" s="18">
        <v>89241</v>
      </c>
      <c r="E57" s="20">
        <v>99230</v>
      </c>
      <c r="F57" s="20">
        <v>58304</v>
      </c>
      <c r="G57" s="19">
        <v>49620</v>
      </c>
      <c r="H57" s="18">
        <v>52086</v>
      </c>
      <c r="I57" s="17">
        <v>47952</v>
      </c>
      <c r="J57" s="17">
        <v>47040</v>
      </c>
      <c r="K57" s="17">
        <v>27883</v>
      </c>
      <c r="L57" s="17">
        <v>41353</v>
      </c>
      <c r="M57" s="17">
        <v>65495</v>
      </c>
      <c r="N57" s="17">
        <v>76964</v>
      </c>
      <c r="O57" s="16">
        <f>SUM(C57:N57)</f>
        <v>742277</v>
      </c>
    </row>
    <row r="58" spans="2:15" s="5" customFormat="1" ht="15" customHeight="1" thickBot="1">
      <c r="B58" s="15" t="s">
        <v>3</v>
      </c>
      <c r="C58" s="12">
        <v>57727</v>
      </c>
      <c r="D58" s="12">
        <v>44069</v>
      </c>
      <c r="E58" s="14">
        <v>42782</v>
      </c>
      <c r="F58" s="14">
        <v>64242</v>
      </c>
      <c r="G58" s="13">
        <v>45004</v>
      </c>
      <c r="H58" s="12">
        <v>14045</v>
      </c>
      <c r="I58" s="11">
        <v>17384</v>
      </c>
      <c r="J58" s="11">
        <v>14073</v>
      </c>
      <c r="K58" s="11">
        <v>24960</v>
      </c>
      <c r="L58" s="11">
        <v>52101</v>
      </c>
      <c r="M58" s="11">
        <v>44775</v>
      </c>
      <c r="N58" s="11">
        <v>46209</v>
      </c>
      <c r="O58" s="10">
        <f>SUM(C58:N58)</f>
        <v>467371</v>
      </c>
    </row>
    <row r="59" spans="2:15" s="5" customFormat="1" ht="19.5" customHeight="1" thickBot="1" thickTop="1">
      <c r="B59" s="9" t="s">
        <v>2</v>
      </c>
      <c r="C59" s="7">
        <f>SUM(C56:C58)</f>
        <v>219649</v>
      </c>
      <c r="D59" s="7">
        <f>SUM(D56:D58)</f>
        <v>186556</v>
      </c>
      <c r="E59" s="7">
        <f>SUM(E56:E58)</f>
        <v>196769</v>
      </c>
      <c r="F59" s="7">
        <f>SUM(F56:F58)</f>
        <v>184453</v>
      </c>
      <c r="G59" s="7">
        <f>SUM(G56:G58)</f>
        <v>155850</v>
      </c>
      <c r="H59" s="7">
        <f>SUM(H56:H58)</f>
        <v>141615</v>
      </c>
      <c r="I59" s="7">
        <f>SUM(I56:I58)</f>
        <v>151423</v>
      </c>
      <c r="J59" s="7">
        <f>SUM(J56:J58)</f>
        <v>148245</v>
      </c>
      <c r="K59" s="7">
        <f>SUM(K56:K58)</f>
        <v>113625</v>
      </c>
      <c r="L59" s="7">
        <f>SUM(L56:L58)</f>
        <v>157288</v>
      </c>
      <c r="M59" s="7">
        <f>SUM(M56:M58)</f>
        <v>182493</v>
      </c>
      <c r="N59" s="7">
        <f>SUM(N56:N58)</f>
        <v>221437</v>
      </c>
      <c r="O59" s="6">
        <f>SUM(O56:O58)</f>
        <v>2059403</v>
      </c>
    </row>
    <row r="60" spans="2:15" s="5" customFormat="1" ht="19.5" customHeight="1" thickBot="1" thickTop="1">
      <c r="B60" s="8" t="s">
        <v>1</v>
      </c>
      <c r="C60" s="7">
        <f>+C21+C31+C34+C37+C40+C45+C51+C54+C59</f>
        <v>666564</v>
      </c>
      <c r="D60" s="7">
        <f>+D21+D31+D34+D37+D40+D45+D51+D54+D59</f>
        <v>546114</v>
      </c>
      <c r="E60" s="7">
        <f>+E21+E31+E34+E37+E40+E45+E51+E54+E59</f>
        <v>629972</v>
      </c>
      <c r="F60" s="7">
        <f>+F21+F31+F34+F37+F40+F45+F51+F54+F59</f>
        <v>575141</v>
      </c>
      <c r="G60" s="7">
        <f>+G21+G31+G34+G37+G40+G45+G51+G54+G59</f>
        <v>529505</v>
      </c>
      <c r="H60" s="7">
        <f>+H21+H31+H34+H37+H40+H45+H51+H54+H59</f>
        <v>530815</v>
      </c>
      <c r="I60" s="7">
        <f>+I21+I31+I34+I37+I40+I45+I51+I54+I59</f>
        <v>590367</v>
      </c>
      <c r="J60" s="7">
        <f>+J21+J31+J34+J37+J40+J45+J51+J54+J59</f>
        <v>581918</v>
      </c>
      <c r="K60" s="7">
        <f>+K21+K31+K34+K37+K40+K45+K51+K54+K59</f>
        <v>453811</v>
      </c>
      <c r="L60" s="7">
        <f>+L21+L31+L34+L37+L40+L45+L51+L54+L59</f>
        <v>556345</v>
      </c>
      <c r="M60" s="7">
        <f>+M21+M31+M34+M37+M40+M45+M51+M54+M59</f>
        <v>593210</v>
      </c>
      <c r="N60" s="7">
        <f>+N21+N31+N34+N37+N40+N45+N51+N54+N59</f>
        <v>718332</v>
      </c>
      <c r="O60" s="6">
        <f>+O21+O31+O34+O37+O40+O45+O51+O54+O59</f>
        <v>6972094</v>
      </c>
    </row>
    <row r="61" ht="13.5" thickTop="1">
      <c r="B61" s="4"/>
    </row>
    <row r="62" ht="12.75">
      <c r="B62" s="3" t="s">
        <v>0</v>
      </c>
    </row>
    <row r="63" ht="7.5" customHeight="1"/>
    <row r="64" spans="2:15" ht="24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7.5" customHeight="1"/>
  </sheetData>
  <sheetProtection/>
  <mergeCells count="5">
    <mergeCell ref="B2:O2"/>
    <mergeCell ref="B5:O5"/>
    <mergeCell ref="B6:O6"/>
    <mergeCell ref="B64:O64"/>
    <mergeCell ref="B4:O4"/>
  </mergeCells>
  <printOptions horizontalCentered="1" verticalCentered="1"/>
  <pageMargins left="0.196850393700787" right="0.196850393700787" top="0.66" bottom="0.47" header="0.15" footer="0.19"/>
  <pageSetup firstPageNumber="6" useFirstPageNumber="1" fitToHeight="1" fitToWidth="1" horizontalDpi="600" verticalDpi="600" orientation="portrait" scale="71" r:id="rId2"/>
  <headerFooter scaleWithDoc="0">
    <oddHeader>&amp;L&amp;G&amp;R&amp;G</oddHeader>
    <oddFooter>&amp;R&amp;G
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2011-10-24T17:22:54Z</dcterms:created>
  <dcterms:modified xsi:type="dcterms:W3CDTF">2011-10-24T17:22:57Z</dcterms:modified>
  <cp:category>Anual</cp:category>
  <cp:version/>
  <cp:contentType/>
  <cp:contentStatus/>
</cp:coreProperties>
</file>